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3"/>
  </bookViews>
  <sheets>
    <sheet name="2022年汇总表" sheetId="1" r:id="rId1"/>
    <sheet name="2022年上半年（教育）" sheetId="2" r:id="rId2"/>
    <sheet name="2022上半年（职技）" sheetId="3" r:id="rId3"/>
    <sheet name="2022年下半年" sheetId="4" r:id="rId4"/>
    <sheet name="2022业绩点" sheetId="5" r:id="rId5"/>
  </sheets>
  <externalReferences>
    <externalReference r:id="rId6"/>
    <externalReference r:id="rId7"/>
  </externalReferences>
  <definedNames>
    <definedName name="_xlnm._FilterDatabase" localSheetId="0" hidden="1">'2022年汇总表'!$A$2:$G$154</definedName>
    <definedName name="_xlnm._FilterDatabase" localSheetId="3" hidden="1">'2022年下半年'!$A$2:$N$155</definedName>
  </definedNames>
  <calcPr calcId="144525"/>
</workbook>
</file>

<file path=xl/sharedStrings.xml><?xml version="1.0" encoding="utf-8"?>
<sst xmlns="http://schemas.openxmlformats.org/spreadsheetml/2006/main" count="672" uniqueCount="192">
  <si>
    <t>教师教育学院2022年育人工作量汇总表</t>
  </si>
  <si>
    <t>序号</t>
  </si>
  <si>
    <t>姓名</t>
  </si>
  <si>
    <t>上半年育人工作量（教育）</t>
  </si>
  <si>
    <t>上半年育人工作量（职技）</t>
  </si>
  <si>
    <t>下半年育人工作量</t>
  </si>
  <si>
    <t>2022年育人工作量汇总</t>
  </si>
  <si>
    <t>2022年育人工作业绩点</t>
  </si>
  <si>
    <t>陈昕</t>
  </si>
  <si>
    <t>戴红云</t>
  </si>
  <si>
    <t>丁震一</t>
  </si>
  <si>
    <t>董晓英</t>
  </si>
  <si>
    <t>方相成</t>
  </si>
  <si>
    <t>方哲红</t>
  </si>
  <si>
    <t>郭敏</t>
  </si>
  <si>
    <t>郭永红</t>
  </si>
  <si>
    <t>韩长良</t>
  </si>
  <si>
    <t>洪玫</t>
  </si>
  <si>
    <t>胡伟平</t>
  </si>
  <si>
    <t>胡旭红</t>
  </si>
  <si>
    <t>季旭峰</t>
  </si>
  <si>
    <t>蓝增明</t>
  </si>
  <si>
    <t>雷文伟</t>
  </si>
  <si>
    <t>李根林</t>
  </si>
  <si>
    <t>李丽芬</t>
  </si>
  <si>
    <t>李晓明</t>
  </si>
  <si>
    <t>李银宝</t>
  </si>
  <si>
    <t>李永桃</t>
  </si>
  <si>
    <t>林文波</t>
  </si>
  <si>
    <t>刘俊峰</t>
  </si>
  <si>
    <t>刘美娟</t>
  </si>
  <si>
    <t>吕逸锋</t>
  </si>
  <si>
    <t>泮巧明</t>
  </si>
  <si>
    <t>祁跃</t>
  </si>
  <si>
    <t>施加平</t>
  </si>
  <si>
    <t>施伟明</t>
  </si>
  <si>
    <t>宋俐频</t>
  </si>
  <si>
    <t>汤凌</t>
  </si>
  <si>
    <t>陶初锋</t>
  </si>
  <si>
    <t>汪普英</t>
  </si>
  <si>
    <t>王际燕</t>
  </si>
  <si>
    <t>王淑莲</t>
  </si>
  <si>
    <t>王晓飞</t>
  </si>
  <si>
    <t>王战军</t>
  </si>
  <si>
    <t>谢清</t>
  </si>
  <si>
    <t>徐海波</t>
  </si>
  <si>
    <t>徐军强</t>
  </si>
  <si>
    <t>薛伟</t>
  </si>
  <si>
    <t>鄢锋</t>
  </si>
  <si>
    <t>杨继滔</t>
  </si>
  <si>
    <t>游怡</t>
  </si>
  <si>
    <t>余静芳</t>
  </si>
  <si>
    <t>虞伟庚</t>
  </si>
  <si>
    <t>占叶俊</t>
  </si>
  <si>
    <t>占勇</t>
  </si>
  <si>
    <t>张翀</t>
  </si>
  <si>
    <t>张虹霞</t>
  </si>
  <si>
    <t>周毅</t>
  </si>
  <si>
    <t>朱聪富</t>
  </si>
  <si>
    <t>王丽钰</t>
  </si>
  <si>
    <t>邓芳</t>
  </si>
  <si>
    <t>季翼平</t>
  </si>
  <si>
    <t>雷燕</t>
  </si>
  <si>
    <t>梅慧娣</t>
  </si>
  <si>
    <t>倪丽梅</t>
  </si>
  <si>
    <t>韦菁</t>
  </si>
  <si>
    <t>张骑</t>
  </si>
  <si>
    <t>包淑娟</t>
  </si>
  <si>
    <t>陈美萍</t>
  </si>
  <si>
    <t>褚怡青</t>
  </si>
  <si>
    <t>王泽玖</t>
  </si>
  <si>
    <t>张国民</t>
  </si>
  <si>
    <t>赵菁蕾</t>
  </si>
  <si>
    <t>董永利</t>
  </si>
  <si>
    <t>王广伟</t>
  </si>
  <si>
    <t>吴锦京</t>
  </si>
  <si>
    <t>俞小亚</t>
  </si>
  <si>
    <t>靳岑</t>
  </si>
  <si>
    <t>汪波</t>
  </si>
  <si>
    <t>王继帅</t>
  </si>
  <si>
    <t>徐秀红</t>
  </si>
  <si>
    <t>郑杰</t>
  </si>
  <si>
    <t>雷园园</t>
  </si>
  <si>
    <t>陶然</t>
  </si>
  <si>
    <t>张丽</t>
  </si>
  <si>
    <t>赵军海</t>
  </si>
  <si>
    <t>赵蕊</t>
  </si>
  <si>
    <t>晁胜杰</t>
  </si>
  <si>
    <t>李银蝶</t>
  </si>
  <si>
    <t>孙小晨</t>
  </si>
  <si>
    <t>徐正林</t>
  </si>
  <si>
    <t>朱峻逸</t>
  </si>
  <si>
    <t>石雷山</t>
  </si>
  <si>
    <t>虞悦</t>
  </si>
  <si>
    <t>盛夏</t>
  </si>
  <si>
    <t>宋兴川</t>
  </si>
  <si>
    <t>杜萍</t>
  </si>
  <si>
    <t>叶晓霓</t>
  </si>
  <si>
    <t>陈旭峰</t>
  </si>
  <si>
    <t>李睿</t>
  </si>
  <si>
    <t>周艳芳</t>
  </si>
  <si>
    <t>高树昱</t>
  </si>
  <si>
    <t>王志临</t>
  </si>
  <si>
    <t>金建生</t>
  </si>
  <si>
    <t>孙元芳</t>
  </si>
  <si>
    <t>宝红升</t>
  </si>
  <si>
    <t>张正民</t>
  </si>
  <si>
    <t>窦洁洁</t>
  </si>
  <si>
    <t>赵静华</t>
  </si>
  <si>
    <t>邢舟</t>
  </si>
  <si>
    <t>张红</t>
  </si>
  <si>
    <t>王泽南</t>
  </si>
  <si>
    <t>陈鸿懿</t>
  </si>
  <si>
    <t>陈琦</t>
  </si>
  <si>
    <t>杨军</t>
  </si>
  <si>
    <t>张太志</t>
  </si>
  <si>
    <t>李林真</t>
  </si>
  <si>
    <t>龙云霞</t>
  </si>
  <si>
    <t>薛露</t>
  </si>
  <si>
    <t>于庆恩</t>
  </si>
  <si>
    <t>张博</t>
  </si>
  <si>
    <t>杨慧慧</t>
  </si>
  <si>
    <t>钱双阳</t>
  </si>
  <si>
    <t>李鹏程</t>
  </si>
  <si>
    <t>胡吉振</t>
  </si>
  <si>
    <t>邹婧祎</t>
  </si>
  <si>
    <t>李慧</t>
  </si>
  <si>
    <t>丁世鹏</t>
  </si>
  <si>
    <t>韩庆英</t>
  </si>
  <si>
    <t>章晶晶</t>
  </si>
  <si>
    <t>刘明星</t>
  </si>
  <si>
    <t>井红艳</t>
  </si>
  <si>
    <t>陈亦宣</t>
  </si>
  <si>
    <t>叶菲斐</t>
  </si>
  <si>
    <t>李婉</t>
  </si>
  <si>
    <t>林红慧</t>
  </si>
  <si>
    <t>阎朝兵</t>
  </si>
  <si>
    <t>卓么措</t>
  </si>
  <si>
    <t>沈晓英</t>
  </si>
  <si>
    <t>马素玲</t>
  </si>
  <si>
    <t>林燕</t>
  </si>
  <si>
    <t>王晓帆</t>
  </si>
  <si>
    <t>封烽</t>
  </si>
  <si>
    <t>贾超翔</t>
  </si>
  <si>
    <t>胡锋吉</t>
  </si>
  <si>
    <t>兰家诚</t>
  </si>
  <si>
    <t>李晓莉</t>
  </si>
  <si>
    <t>潘宇峰</t>
  </si>
  <si>
    <t>赵建平</t>
  </si>
  <si>
    <t>李俊杰</t>
  </si>
  <si>
    <t>刘克勤</t>
  </si>
  <si>
    <t>陈祯</t>
  </si>
  <si>
    <t>康亚峰</t>
  </si>
  <si>
    <t>温振明</t>
  </si>
  <si>
    <t>廖梦雅</t>
  </si>
  <si>
    <t>王园园</t>
  </si>
  <si>
    <t>李艺莉</t>
  </si>
  <si>
    <t>敬芳</t>
  </si>
  <si>
    <t>范雨超</t>
  </si>
  <si>
    <t>教师教育学院2022年上半年育人工作量汇总</t>
  </si>
  <si>
    <t>班主任</t>
  </si>
  <si>
    <t>社会实践指导教师</t>
  </si>
  <si>
    <t>社团指导教师</t>
  </si>
  <si>
    <t>德育导师、书院导师</t>
  </si>
  <si>
    <t>第二课堂活动指导教师</t>
  </si>
  <si>
    <t>学生科研、学科竞赛指导教师</t>
  </si>
  <si>
    <t>发展性资助项目指导教师</t>
  </si>
  <si>
    <t>学生就业、考研指导</t>
  </si>
  <si>
    <t>艺体类竞赛、活动</t>
  </si>
  <si>
    <t>实验室开放项目</t>
  </si>
  <si>
    <t>其他</t>
  </si>
  <si>
    <t>汇总</t>
  </si>
  <si>
    <t>潘巧明</t>
  </si>
  <si>
    <t>林美萍</t>
  </si>
  <si>
    <t>毛美琴</t>
  </si>
  <si>
    <t>贾月华</t>
  </si>
  <si>
    <t>祝晓慧</t>
  </si>
  <si>
    <t>孙超</t>
  </si>
  <si>
    <t>王彦英</t>
  </si>
  <si>
    <t>2022年上半年育人工作量汇总（职技转教院）</t>
  </si>
  <si>
    <t>其他（党建）</t>
  </si>
  <si>
    <t>教师教育学院2022年下半年育人工作量汇总</t>
  </si>
  <si>
    <t>下半年汇总</t>
  </si>
  <si>
    <t>吴华岳</t>
  </si>
  <si>
    <t>李小花</t>
  </si>
  <si>
    <t>教师教育学院2022年育人工作业绩点汇总</t>
  </si>
  <si>
    <t>陈瑜</t>
  </si>
  <si>
    <t>刘晓木</t>
  </si>
  <si>
    <t>孙君杰</t>
  </si>
  <si>
    <t>唐蓓芳</t>
  </si>
  <si>
    <t>吴宗灵</t>
  </si>
  <si>
    <t>余金水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</si>
</sst>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Protection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.2022&#19979;&#21322;&#24180;\2.&#21150;&#20844;&#23460;\&#32946;&#20154;&#24037;&#20316;&#37327;\2022&#24180;&#19979;&#21322;&#24180;&#32946;&#20154;&#24037;&#20316;&#37327;%20202212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.2022&#19979;&#21322;&#24180;\2.&#21150;&#20844;&#23460;\&#32946;&#20154;&#24037;&#20316;&#37327;\&#32946;&#20154;&#20998;&#32479;&#35745;\&#29677;&#20027;&#20219;&#32946;&#20154;&#20998;&#21644;&#19994;&#32489;&#28857;&#32479;&#357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育人分"/>
      <sheetName val="业绩点"/>
      <sheetName val="Sheet2"/>
    </sheetNames>
    <sheetDataSet>
      <sheetData sheetId="0"/>
      <sheetData sheetId="1">
        <row r="2">
          <cell r="B2" t="str">
            <v>姓名</v>
          </cell>
          <cell r="C2" t="str">
            <v>班主任</v>
          </cell>
          <cell r="D2" t="str">
            <v>社会实践指导教师</v>
          </cell>
          <cell r="E2" t="str">
            <v>社团指导教师</v>
          </cell>
          <cell r="F2" t="str">
            <v>德育导师、书院导师</v>
          </cell>
          <cell r="G2" t="str">
            <v>第二课堂活动指导教师</v>
          </cell>
          <cell r="H2" t="str">
            <v>学生科研、学科竞赛指导教师</v>
          </cell>
          <cell r="I2" t="str">
            <v>发展性资助项目指导教师</v>
          </cell>
          <cell r="J2" t="str">
            <v>学生就业、考研指导</v>
          </cell>
          <cell r="K2" t="str">
            <v>艺体类竞赛、活动</v>
          </cell>
          <cell r="L2" t="str">
            <v>实验室开放项目</v>
          </cell>
          <cell r="M2" t="str">
            <v>其他</v>
          </cell>
          <cell r="N2" t="str">
            <v>汇总</v>
          </cell>
        </row>
        <row r="3">
          <cell r="B3" t="str">
            <v>陈昕</v>
          </cell>
          <cell r="C3">
            <v>0</v>
          </cell>
        </row>
        <row r="3">
          <cell r="H3">
            <v>3</v>
          </cell>
        </row>
        <row r="3">
          <cell r="N3">
            <v>3</v>
          </cell>
        </row>
        <row r="4">
          <cell r="B4" t="str">
            <v>戴红云</v>
          </cell>
          <cell r="C4">
            <v>2.8</v>
          </cell>
        </row>
        <row r="4">
          <cell r="H4">
            <v>1</v>
          </cell>
        </row>
        <row r="4">
          <cell r="N4">
            <v>3.8</v>
          </cell>
        </row>
        <row r="5">
          <cell r="B5" t="str">
            <v>丁震一</v>
          </cell>
          <cell r="C5">
            <v>0</v>
          </cell>
        </row>
        <row r="5">
          <cell r="K5">
            <v>8</v>
          </cell>
        </row>
        <row r="5">
          <cell r="N5">
            <v>8</v>
          </cell>
        </row>
        <row r="6">
          <cell r="B6" t="str">
            <v>董晓英</v>
          </cell>
          <cell r="C6">
            <v>0</v>
          </cell>
        </row>
        <row r="6">
          <cell r="N6">
            <v>0</v>
          </cell>
        </row>
        <row r="7">
          <cell r="B7" t="str">
            <v>方相成</v>
          </cell>
          <cell r="C7">
            <v>2.05</v>
          </cell>
        </row>
        <row r="7">
          <cell r="H7">
            <v>1.5</v>
          </cell>
        </row>
        <row r="7">
          <cell r="J7">
            <v>0.8</v>
          </cell>
        </row>
        <row r="7">
          <cell r="N7">
            <v>4.35</v>
          </cell>
        </row>
        <row r="8">
          <cell r="B8" t="str">
            <v>方哲红</v>
          </cell>
          <cell r="C8">
            <v>0</v>
          </cell>
        </row>
        <row r="8">
          <cell r="N8">
            <v>0</v>
          </cell>
        </row>
        <row r="9">
          <cell r="B9" t="str">
            <v>郭敏</v>
          </cell>
          <cell r="C9">
            <v>1.25</v>
          </cell>
        </row>
        <row r="9">
          <cell r="N9">
            <v>1.25</v>
          </cell>
        </row>
        <row r="10">
          <cell r="B10" t="str">
            <v>郭永红</v>
          </cell>
          <cell r="C10">
            <v>5.3</v>
          </cell>
        </row>
        <row r="10">
          <cell r="K10">
            <v>3.5</v>
          </cell>
        </row>
        <row r="10">
          <cell r="N10">
            <v>8.8</v>
          </cell>
        </row>
        <row r="11">
          <cell r="B11" t="str">
            <v>韩长良</v>
          </cell>
          <cell r="C11">
            <v>1.25</v>
          </cell>
        </row>
        <row r="11">
          <cell r="N11">
            <v>1.25</v>
          </cell>
        </row>
        <row r="12">
          <cell r="B12" t="str">
            <v>洪玫</v>
          </cell>
          <cell r="C12">
            <v>0</v>
          </cell>
        </row>
        <row r="12">
          <cell r="K12">
            <v>5</v>
          </cell>
        </row>
        <row r="12">
          <cell r="N12">
            <v>5</v>
          </cell>
        </row>
        <row r="13">
          <cell r="B13" t="str">
            <v>胡伟平</v>
          </cell>
          <cell r="C13">
            <v>0</v>
          </cell>
        </row>
        <row r="13">
          <cell r="N13">
            <v>0</v>
          </cell>
        </row>
        <row r="14">
          <cell r="B14" t="str">
            <v>胡旭红</v>
          </cell>
          <cell r="C14">
            <v>4.5</v>
          </cell>
        </row>
        <row r="14">
          <cell r="H14">
            <v>2</v>
          </cell>
        </row>
        <row r="14">
          <cell r="N14">
            <v>6.5</v>
          </cell>
        </row>
        <row r="15">
          <cell r="B15" t="str">
            <v>季旭峰</v>
          </cell>
          <cell r="C15">
            <v>4.5</v>
          </cell>
        </row>
        <row r="15">
          <cell r="N15">
            <v>4.5</v>
          </cell>
        </row>
        <row r="16">
          <cell r="B16" t="str">
            <v>蓝增明</v>
          </cell>
          <cell r="C16">
            <v>0</v>
          </cell>
        </row>
        <row r="16">
          <cell r="N16">
            <v>0</v>
          </cell>
        </row>
        <row r="17">
          <cell r="B17" t="str">
            <v>雷文伟</v>
          </cell>
          <cell r="C17">
            <v>0</v>
          </cell>
        </row>
        <row r="17">
          <cell r="N17">
            <v>0</v>
          </cell>
        </row>
        <row r="18">
          <cell r="B18" t="str">
            <v>李根林</v>
          </cell>
          <cell r="C18">
            <v>0</v>
          </cell>
        </row>
        <row r="18">
          <cell r="N18">
            <v>0</v>
          </cell>
        </row>
        <row r="19">
          <cell r="B19" t="str">
            <v>李丽芬</v>
          </cell>
          <cell r="C19">
            <v>0</v>
          </cell>
        </row>
        <row r="19">
          <cell r="N19">
            <v>0</v>
          </cell>
        </row>
        <row r="20">
          <cell r="B20" t="str">
            <v>李晓明</v>
          </cell>
          <cell r="C20">
            <v>0</v>
          </cell>
        </row>
        <row r="20">
          <cell r="K20">
            <v>15</v>
          </cell>
        </row>
        <row r="20">
          <cell r="N20">
            <v>15</v>
          </cell>
        </row>
        <row r="21">
          <cell r="B21" t="str">
            <v>李银宝</v>
          </cell>
          <cell r="C21">
            <v>0</v>
          </cell>
        </row>
        <row r="21">
          <cell r="N21">
            <v>0</v>
          </cell>
        </row>
        <row r="22">
          <cell r="B22" t="str">
            <v>李永桃</v>
          </cell>
          <cell r="C22">
            <v>0</v>
          </cell>
        </row>
        <row r="22">
          <cell r="N22">
            <v>0</v>
          </cell>
        </row>
        <row r="23">
          <cell r="B23" t="str">
            <v>林文波</v>
          </cell>
          <cell r="C23">
            <v>0</v>
          </cell>
        </row>
        <row r="23">
          <cell r="N23">
            <v>0</v>
          </cell>
        </row>
        <row r="24">
          <cell r="B24" t="str">
            <v>刘俊峰</v>
          </cell>
          <cell r="C24">
            <v>0</v>
          </cell>
        </row>
        <row r="24">
          <cell r="K24">
            <v>2</v>
          </cell>
        </row>
        <row r="24">
          <cell r="N24">
            <v>2</v>
          </cell>
        </row>
        <row r="25">
          <cell r="B25" t="str">
            <v>刘美娟</v>
          </cell>
          <cell r="C25">
            <v>1.25</v>
          </cell>
          <cell r="D25">
            <v>2</v>
          </cell>
        </row>
        <row r="25">
          <cell r="J25">
            <v>2.4</v>
          </cell>
        </row>
        <row r="25">
          <cell r="N25">
            <v>5.65</v>
          </cell>
        </row>
        <row r="26">
          <cell r="B26" t="str">
            <v>吕逸锋</v>
          </cell>
          <cell r="C26">
            <v>0</v>
          </cell>
        </row>
        <row r="26">
          <cell r="H26">
            <v>1</v>
          </cell>
        </row>
        <row r="26">
          <cell r="N26">
            <v>1</v>
          </cell>
        </row>
        <row r="27">
          <cell r="B27" t="str">
            <v>泮巧明</v>
          </cell>
          <cell r="C27">
            <v>0</v>
          </cell>
        </row>
        <row r="27">
          <cell r="N27">
            <v>0</v>
          </cell>
        </row>
        <row r="28">
          <cell r="B28" t="str">
            <v>祁跃</v>
          </cell>
          <cell r="C28">
            <v>2.5</v>
          </cell>
        </row>
        <row r="28">
          <cell r="K28">
            <v>3</v>
          </cell>
        </row>
        <row r="28">
          <cell r="N28">
            <v>5.5</v>
          </cell>
        </row>
        <row r="29">
          <cell r="B29" t="str">
            <v>施加平</v>
          </cell>
          <cell r="C29">
            <v>0</v>
          </cell>
        </row>
        <row r="29">
          <cell r="N29">
            <v>0</v>
          </cell>
        </row>
        <row r="30">
          <cell r="B30" t="str">
            <v>施伟明</v>
          </cell>
          <cell r="C30">
            <v>0</v>
          </cell>
        </row>
        <row r="30">
          <cell r="N30">
            <v>0</v>
          </cell>
        </row>
        <row r="31">
          <cell r="B31" t="str">
            <v>宋俐频</v>
          </cell>
          <cell r="C31">
            <v>0</v>
          </cell>
        </row>
        <row r="31">
          <cell r="N31">
            <v>0</v>
          </cell>
        </row>
        <row r="32">
          <cell r="B32" t="str">
            <v>汤凌</v>
          </cell>
          <cell r="C32">
            <v>1.25</v>
          </cell>
        </row>
        <row r="32">
          <cell r="N32">
            <v>1.25</v>
          </cell>
        </row>
        <row r="33">
          <cell r="B33" t="str">
            <v>陶初锋</v>
          </cell>
          <cell r="C33">
            <v>2.5</v>
          </cell>
        </row>
        <row r="33">
          <cell r="K33">
            <v>5</v>
          </cell>
        </row>
        <row r="33">
          <cell r="N33">
            <v>7.5</v>
          </cell>
        </row>
        <row r="34">
          <cell r="B34" t="str">
            <v>汪普英</v>
          </cell>
          <cell r="C34">
            <v>2.5</v>
          </cell>
        </row>
        <row r="34">
          <cell r="N34">
            <v>2.5</v>
          </cell>
        </row>
        <row r="35">
          <cell r="B35" t="str">
            <v>王际燕</v>
          </cell>
          <cell r="C35">
            <v>1.91</v>
          </cell>
        </row>
        <row r="35">
          <cell r="K35">
            <v>20</v>
          </cell>
        </row>
        <row r="35">
          <cell r="N35">
            <v>21.91</v>
          </cell>
        </row>
        <row r="36">
          <cell r="B36" t="str">
            <v>王淑莲</v>
          </cell>
          <cell r="C36">
            <v>0</v>
          </cell>
        </row>
        <row r="36">
          <cell r="N36">
            <v>0</v>
          </cell>
        </row>
        <row r="37">
          <cell r="B37" t="str">
            <v>王晓飞</v>
          </cell>
          <cell r="C37">
            <v>1.25</v>
          </cell>
        </row>
        <row r="37">
          <cell r="N37">
            <v>1.25</v>
          </cell>
        </row>
        <row r="38">
          <cell r="B38" t="str">
            <v>王战军</v>
          </cell>
          <cell r="C38">
            <v>0</v>
          </cell>
        </row>
        <row r="38">
          <cell r="N38">
            <v>0</v>
          </cell>
        </row>
        <row r="39">
          <cell r="B39" t="str">
            <v>谢清</v>
          </cell>
          <cell r="C39">
            <v>2.5</v>
          </cell>
        </row>
        <row r="39">
          <cell r="N39">
            <v>2.5</v>
          </cell>
        </row>
        <row r="40">
          <cell r="B40" t="str">
            <v>徐海波</v>
          </cell>
          <cell r="C40">
            <v>1.25</v>
          </cell>
        </row>
        <row r="40">
          <cell r="N40">
            <v>1.25</v>
          </cell>
        </row>
        <row r="41">
          <cell r="B41" t="str">
            <v>徐军强</v>
          </cell>
          <cell r="C41">
            <v>0</v>
          </cell>
        </row>
        <row r="41">
          <cell r="N41">
            <v>0</v>
          </cell>
        </row>
        <row r="42">
          <cell r="B42" t="str">
            <v>薛伟</v>
          </cell>
          <cell r="C42">
            <v>0</v>
          </cell>
        </row>
        <row r="42">
          <cell r="K42">
            <v>1</v>
          </cell>
        </row>
        <row r="42">
          <cell r="N42">
            <v>1</v>
          </cell>
        </row>
        <row r="43">
          <cell r="B43" t="str">
            <v>鄢锋</v>
          </cell>
          <cell r="C43">
            <v>0</v>
          </cell>
        </row>
        <row r="43">
          <cell r="N43">
            <v>0</v>
          </cell>
        </row>
        <row r="44">
          <cell r="B44" t="str">
            <v>杨继滔</v>
          </cell>
          <cell r="C44">
            <v>2.5</v>
          </cell>
        </row>
        <row r="44">
          <cell r="K44">
            <v>3</v>
          </cell>
        </row>
        <row r="44">
          <cell r="N44">
            <v>5.5</v>
          </cell>
        </row>
        <row r="45">
          <cell r="B45" t="str">
            <v>游怡</v>
          </cell>
          <cell r="C45">
            <v>2.8</v>
          </cell>
        </row>
        <row r="45">
          <cell r="N45">
            <v>2.8</v>
          </cell>
        </row>
        <row r="46">
          <cell r="B46" t="str">
            <v>余静芳</v>
          </cell>
          <cell r="C46">
            <v>0</v>
          </cell>
        </row>
        <row r="46">
          <cell r="N46">
            <v>0</v>
          </cell>
        </row>
        <row r="47">
          <cell r="B47" t="str">
            <v>虞伟庚</v>
          </cell>
          <cell r="C47">
            <v>1.35</v>
          </cell>
        </row>
        <row r="47">
          <cell r="N47">
            <v>1.35</v>
          </cell>
        </row>
        <row r="48">
          <cell r="B48" t="str">
            <v>占叶俊</v>
          </cell>
          <cell r="C48">
            <v>0</v>
          </cell>
        </row>
        <row r="48">
          <cell r="K48">
            <v>12</v>
          </cell>
        </row>
        <row r="48">
          <cell r="N48">
            <v>12</v>
          </cell>
        </row>
        <row r="49">
          <cell r="B49" t="str">
            <v>占勇</v>
          </cell>
          <cell r="C49">
            <v>0</v>
          </cell>
        </row>
        <row r="49">
          <cell r="N49">
            <v>0</v>
          </cell>
        </row>
        <row r="50">
          <cell r="B50" t="str">
            <v>张翀</v>
          </cell>
          <cell r="C50">
            <v>1.55</v>
          </cell>
        </row>
        <row r="50">
          <cell r="K50">
            <v>3</v>
          </cell>
        </row>
        <row r="50">
          <cell r="N50">
            <v>4.55</v>
          </cell>
        </row>
        <row r="51">
          <cell r="B51" t="str">
            <v>张虹霞</v>
          </cell>
          <cell r="C51">
            <v>0</v>
          </cell>
        </row>
        <row r="51">
          <cell r="N51">
            <v>0</v>
          </cell>
        </row>
        <row r="52">
          <cell r="B52" t="str">
            <v>周毅</v>
          </cell>
          <cell r="C52">
            <v>0</v>
          </cell>
        </row>
        <row r="52">
          <cell r="N52">
            <v>0</v>
          </cell>
        </row>
        <row r="53">
          <cell r="B53" t="str">
            <v>朱聪富</v>
          </cell>
          <cell r="C53">
            <v>0</v>
          </cell>
        </row>
        <row r="53">
          <cell r="N53">
            <v>0</v>
          </cell>
        </row>
        <row r="54">
          <cell r="B54" t="str">
            <v>王丽钰</v>
          </cell>
          <cell r="C54">
            <v>0</v>
          </cell>
        </row>
        <row r="54">
          <cell r="K54">
            <v>5</v>
          </cell>
        </row>
        <row r="54">
          <cell r="N54">
            <v>5</v>
          </cell>
        </row>
        <row r="55">
          <cell r="B55" t="str">
            <v>邓芳</v>
          </cell>
          <cell r="C55">
            <v>0</v>
          </cell>
        </row>
        <row r="55">
          <cell r="N55">
            <v>0</v>
          </cell>
        </row>
        <row r="56">
          <cell r="B56" t="str">
            <v>季翼平</v>
          </cell>
          <cell r="C56">
            <v>2.5</v>
          </cell>
        </row>
        <row r="56">
          <cell r="N56">
            <v>2.5</v>
          </cell>
        </row>
        <row r="57">
          <cell r="B57" t="str">
            <v>雷燕</v>
          </cell>
          <cell r="C57">
            <v>0</v>
          </cell>
        </row>
        <row r="57">
          <cell r="N57">
            <v>0</v>
          </cell>
        </row>
        <row r="58">
          <cell r="B58" t="str">
            <v>梅慧娣</v>
          </cell>
          <cell r="C58">
            <v>2.05</v>
          </cell>
        </row>
        <row r="58">
          <cell r="N58">
            <v>2.05</v>
          </cell>
        </row>
        <row r="59">
          <cell r="B59" t="str">
            <v>倪丽梅</v>
          </cell>
          <cell r="C59">
            <v>1.25</v>
          </cell>
        </row>
        <row r="59">
          <cell r="H59">
            <v>0.5</v>
          </cell>
        </row>
        <row r="59">
          <cell r="N59">
            <v>1.75</v>
          </cell>
        </row>
        <row r="60">
          <cell r="B60" t="str">
            <v>韦菁</v>
          </cell>
          <cell r="C60">
            <v>0</v>
          </cell>
        </row>
        <row r="60">
          <cell r="N60">
            <v>0</v>
          </cell>
        </row>
        <row r="61">
          <cell r="B61" t="str">
            <v>张骑</v>
          </cell>
          <cell r="C61">
            <v>2.7</v>
          </cell>
        </row>
        <row r="61">
          <cell r="J61">
            <v>1.6</v>
          </cell>
        </row>
        <row r="61">
          <cell r="N61">
            <v>4.3</v>
          </cell>
        </row>
        <row r="62">
          <cell r="B62" t="str">
            <v>包淑娟</v>
          </cell>
          <cell r="C62">
            <v>1.25</v>
          </cell>
        </row>
        <row r="62">
          <cell r="N62">
            <v>1.25</v>
          </cell>
        </row>
        <row r="63">
          <cell r="B63" t="str">
            <v>陈美萍</v>
          </cell>
          <cell r="C63">
            <v>1.25</v>
          </cell>
        </row>
        <row r="63">
          <cell r="N63">
            <v>1.25</v>
          </cell>
        </row>
        <row r="64">
          <cell r="B64" t="str">
            <v>褚怡青</v>
          </cell>
          <cell r="C64">
            <v>0</v>
          </cell>
        </row>
        <row r="64">
          <cell r="N64">
            <v>0</v>
          </cell>
        </row>
        <row r="65">
          <cell r="B65" t="str">
            <v>王泽玖</v>
          </cell>
          <cell r="C65">
            <v>0</v>
          </cell>
        </row>
        <row r="65">
          <cell r="N65">
            <v>0</v>
          </cell>
        </row>
        <row r="66">
          <cell r="B66" t="str">
            <v>张国民</v>
          </cell>
          <cell r="C66">
            <v>1.25</v>
          </cell>
        </row>
        <row r="66">
          <cell r="N66">
            <v>1.25</v>
          </cell>
        </row>
        <row r="67">
          <cell r="B67" t="str">
            <v>赵菁蕾</v>
          </cell>
          <cell r="C67">
            <v>0</v>
          </cell>
        </row>
        <row r="67">
          <cell r="J67">
            <v>2.4</v>
          </cell>
        </row>
        <row r="67">
          <cell r="N67">
            <v>2.4</v>
          </cell>
        </row>
        <row r="68">
          <cell r="B68" t="str">
            <v>董永利</v>
          </cell>
          <cell r="C68">
            <v>0</v>
          </cell>
        </row>
        <row r="68">
          <cell r="J68">
            <v>3.2</v>
          </cell>
        </row>
        <row r="68">
          <cell r="N68">
            <v>3.2</v>
          </cell>
        </row>
        <row r="69">
          <cell r="B69" t="str">
            <v>王广伟</v>
          </cell>
          <cell r="C69">
            <v>1.25</v>
          </cell>
        </row>
        <row r="69">
          <cell r="N69">
            <v>1.25</v>
          </cell>
        </row>
        <row r="70">
          <cell r="B70" t="str">
            <v>吴锦京</v>
          </cell>
          <cell r="C70">
            <v>0</v>
          </cell>
        </row>
        <row r="70">
          <cell r="N70">
            <v>0</v>
          </cell>
        </row>
        <row r="71">
          <cell r="B71" t="str">
            <v>俞小亚</v>
          </cell>
          <cell r="C71">
            <v>0</v>
          </cell>
        </row>
        <row r="71">
          <cell r="K71">
            <v>14</v>
          </cell>
        </row>
        <row r="71">
          <cell r="N71">
            <v>14</v>
          </cell>
        </row>
        <row r="72">
          <cell r="B72" t="str">
            <v>靳岑</v>
          </cell>
          <cell r="C72">
            <v>2.8</v>
          </cell>
        </row>
        <row r="72">
          <cell r="N72">
            <v>2.8</v>
          </cell>
        </row>
        <row r="73">
          <cell r="B73" t="str">
            <v>汪波</v>
          </cell>
          <cell r="C73">
            <v>3.3</v>
          </cell>
        </row>
        <row r="73">
          <cell r="N73">
            <v>3.3</v>
          </cell>
        </row>
        <row r="74">
          <cell r="B74" t="str">
            <v>王继帅</v>
          </cell>
          <cell r="C74">
            <v>0</v>
          </cell>
        </row>
        <row r="74">
          <cell r="N74">
            <v>0</v>
          </cell>
        </row>
        <row r="75">
          <cell r="B75" t="str">
            <v>徐秀红</v>
          </cell>
          <cell r="C75">
            <v>0</v>
          </cell>
        </row>
        <row r="75">
          <cell r="N75">
            <v>0</v>
          </cell>
        </row>
        <row r="76">
          <cell r="B76" t="str">
            <v>郑杰</v>
          </cell>
          <cell r="C76">
            <v>0</v>
          </cell>
        </row>
        <row r="76">
          <cell r="K76">
            <v>12</v>
          </cell>
        </row>
        <row r="76">
          <cell r="N76">
            <v>12</v>
          </cell>
        </row>
        <row r="77">
          <cell r="B77" t="str">
            <v>雷园园</v>
          </cell>
          <cell r="C77">
            <v>3.62</v>
          </cell>
        </row>
        <row r="77">
          <cell r="H77">
            <v>2</v>
          </cell>
        </row>
        <row r="77">
          <cell r="N77">
            <v>5.62</v>
          </cell>
        </row>
        <row r="78">
          <cell r="B78" t="str">
            <v>陶然</v>
          </cell>
          <cell r="C78">
            <v>4.45</v>
          </cell>
        </row>
        <row r="78">
          <cell r="N78">
            <v>4.45</v>
          </cell>
        </row>
        <row r="79">
          <cell r="B79" t="str">
            <v>张丽</v>
          </cell>
          <cell r="C79">
            <v>3.3</v>
          </cell>
        </row>
        <row r="79">
          <cell r="N79">
            <v>3.3</v>
          </cell>
        </row>
        <row r="80">
          <cell r="B80" t="str">
            <v>赵军海</v>
          </cell>
          <cell r="C80">
            <v>1.25</v>
          </cell>
        </row>
        <row r="80">
          <cell r="N80">
            <v>1.25</v>
          </cell>
        </row>
        <row r="81">
          <cell r="B81" t="str">
            <v>赵蕊</v>
          </cell>
          <cell r="C81">
            <v>0</v>
          </cell>
        </row>
        <row r="81">
          <cell r="N81">
            <v>0</v>
          </cell>
        </row>
        <row r="82">
          <cell r="B82" t="str">
            <v>晁胜杰</v>
          </cell>
          <cell r="C82">
            <v>0</v>
          </cell>
        </row>
        <row r="82">
          <cell r="N82">
            <v>0</v>
          </cell>
        </row>
        <row r="83">
          <cell r="B83" t="str">
            <v>李银蝶</v>
          </cell>
          <cell r="C83">
            <v>0</v>
          </cell>
        </row>
        <row r="83">
          <cell r="N83">
            <v>0</v>
          </cell>
        </row>
        <row r="84">
          <cell r="B84" t="str">
            <v>孙小晨</v>
          </cell>
          <cell r="C84">
            <v>2.5</v>
          </cell>
        </row>
        <row r="84">
          <cell r="N84">
            <v>2.5</v>
          </cell>
        </row>
        <row r="85">
          <cell r="B85" t="str">
            <v>徐正林</v>
          </cell>
          <cell r="C85">
            <v>3.75</v>
          </cell>
        </row>
        <row r="85">
          <cell r="J85">
            <v>0.8</v>
          </cell>
        </row>
        <row r="85">
          <cell r="N85">
            <v>4.55</v>
          </cell>
        </row>
        <row r="86">
          <cell r="B86" t="str">
            <v>朱峻逸</v>
          </cell>
          <cell r="C86">
            <v>1.25</v>
          </cell>
        </row>
        <row r="86">
          <cell r="N86">
            <v>1.25</v>
          </cell>
        </row>
        <row r="87">
          <cell r="B87" t="str">
            <v>石雷山</v>
          </cell>
          <cell r="C87">
            <v>0</v>
          </cell>
        </row>
        <row r="87">
          <cell r="J87">
            <v>1.6</v>
          </cell>
        </row>
        <row r="87">
          <cell r="N87">
            <v>1.6</v>
          </cell>
        </row>
        <row r="88">
          <cell r="B88" t="str">
            <v>虞悦</v>
          </cell>
          <cell r="C88">
            <v>3.3</v>
          </cell>
        </row>
        <row r="88">
          <cell r="N88">
            <v>3.3</v>
          </cell>
        </row>
        <row r="89">
          <cell r="B89" t="str">
            <v>盛夏</v>
          </cell>
          <cell r="C89">
            <v>5.8</v>
          </cell>
        </row>
        <row r="89">
          <cell r="J89">
            <v>0.8</v>
          </cell>
        </row>
        <row r="89">
          <cell r="N89">
            <v>6.6</v>
          </cell>
        </row>
        <row r="90">
          <cell r="B90" t="str">
            <v>宋兴川</v>
          </cell>
          <cell r="C90">
            <v>0</v>
          </cell>
        </row>
        <row r="90">
          <cell r="N90">
            <v>0</v>
          </cell>
        </row>
        <row r="91">
          <cell r="B91" t="str">
            <v>杜萍</v>
          </cell>
          <cell r="C91">
            <v>1.25</v>
          </cell>
        </row>
        <row r="91">
          <cell r="K91">
            <v>2</v>
          </cell>
        </row>
        <row r="91">
          <cell r="N91">
            <v>3.25</v>
          </cell>
        </row>
        <row r="92">
          <cell r="B92" t="str">
            <v>叶晓霓</v>
          </cell>
          <cell r="C92">
            <v>1.25</v>
          </cell>
        </row>
        <row r="92">
          <cell r="N92">
            <v>1.25</v>
          </cell>
        </row>
        <row r="93">
          <cell r="B93" t="str">
            <v>陈旭峰</v>
          </cell>
          <cell r="C93">
            <v>3.75</v>
          </cell>
        </row>
        <row r="93">
          <cell r="H93">
            <v>0.5</v>
          </cell>
        </row>
        <row r="93">
          <cell r="N93">
            <v>4.25</v>
          </cell>
        </row>
        <row r="94">
          <cell r="B94" t="str">
            <v>李睿</v>
          </cell>
          <cell r="C94">
            <v>0</v>
          </cell>
        </row>
        <row r="94">
          <cell r="N94">
            <v>0</v>
          </cell>
        </row>
        <row r="95">
          <cell r="B95" t="str">
            <v>周艳芳</v>
          </cell>
          <cell r="C95">
            <v>0</v>
          </cell>
        </row>
        <row r="95">
          <cell r="J95">
            <v>0.8</v>
          </cell>
        </row>
        <row r="95">
          <cell r="N95">
            <v>0.8</v>
          </cell>
        </row>
        <row r="96">
          <cell r="B96" t="str">
            <v>康亚峰</v>
          </cell>
          <cell r="C96">
            <v>3.75</v>
          </cell>
        </row>
        <row r="96">
          <cell r="N96">
            <v>3.75</v>
          </cell>
        </row>
        <row r="97">
          <cell r="B97" t="str">
            <v>高树昱</v>
          </cell>
          <cell r="C97">
            <v>0</v>
          </cell>
        </row>
        <row r="97">
          <cell r="N97">
            <v>0</v>
          </cell>
        </row>
        <row r="98">
          <cell r="B98" t="str">
            <v>王志临</v>
          </cell>
          <cell r="C98">
            <v>2.5</v>
          </cell>
        </row>
        <row r="98">
          <cell r="N98">
            <v>2.5</v>
          </cell>
        </row>
        <row r="99">
          <cell r="B99" t="str">
            <v>金建生</v>
          </cell>
          <cell r="C99">
            <v>0</v>
          </cell>
        </row>
        <row r="99">
          <cell r="N99">
            <v>0</v>
          </cell>
        </row>
        <row r="100">
          <cell r="B100" t="str">
            <v>孙元芳</v>
          </cell>
          <cell r="C100">
            <v>2</v>
          </cell>
        </row>
        <row r="100">
          <cell r="N100">
            <v>2</v>
          </cell>
        </row>
        <row r="101">
          <cell r="B101" t="str">
            <v>宝红升</v>
          </cell>
          <cell r="C101">
            <v>1.81</v>
          </cell>
        </row>
        <row r="101">
          <cell r="N101">
            <v>1.81</v>
          </cell>
        </row>
        <row r="102">
          <cell r="B102" t="str">
            <v>陈祯</v>
          </cell>
          <cell r="C102">
            <v>4.31</v>
          </cell>
        </row>
        <row r="102">
          <cell r="N102">
            <v>4.31</v>
          </cell>
        </row>
        <row r="103">
          <cell r="B103" t="str">
            <v>张正民</v>
          </cell>
          <cell r="C103">
            <v>0</v>
          </cell>
        </row>
        <row r="103">
          <cell r="J103">
            <v>0.8</v>
          </cell>
        </row>
        <row r="103">
          <cell r="N103">
            <v>0.8</v>
          </cell>
        </row>
        <row r="104">
          <cell r="B104" t="str">
            <v>窦洁洁</v>
          </cell>
          <cell r="C104">
            <v>0</v>
          </cell>
        </row>
        <row r="104">
          <cell r="N104">
            <v>0</v>
          </cell>
        </row>
        <row r="105">
          <cell r="B105" t="str">
            <v>赵静华</v>
          </cell>
          <cell r="C105">
            <v>2.5</v>
          </cell>
        </row>
        <row r="105">
          <cell r="H105">
            <v>0.5</v>
          </cell>
        </row>
        <row r="105">
          <cell r="N105">
            <v>3</v>
          </cell>
        </row>
        <row r="106">
          <cell r="B106" t="str">
            <v>温振明</v>
          </cell>
          <cell r="C106">
            <v>8.12</v>
          </cell>
        </row>
        <row r="106">
          <cell r="N106">
            <v>8.12</v>
          </cell>
        </row>
        <row r="107">
          <cell r="B107" t="str">
            <v>邢舟</v>
          </cell>
          <cell r="C107">
            <v>2.5</v>
          </cell>
        </row>
        <row r="107">
          <cell r="N107">
            <v>2.5</v>
          </cell>
        </row>
        <row r="108">
          <cell r="B108" t="str">
            <v>张红</v>
          </cell>
          <cell r="C108">
            <v>3.3</v>
          </cell>
        </row>
        <row r="108">
          <cell r="N108">
            <v>3.3</v>
          </cell>
        </row>
        <row r="109">
          <cell r="B109" t="str">
            <v>王泽南</v>
          </cell>
          <cell r="C109">
            <v>1.25</v>
          </cell>
        </row>
        <row r="109">
          <cell r="N109">
            <v>1.25</v>
          </cell>
        </row>
        <row r="110">
          <cell r="B110" t="str">
            <v>陈鸿懿</v>
          </cell>
          <cell r="C110">
            <v>2.5</v>
          </cell>
        </row>
        <row r="110">
          <cell r="N110">
            <v>2.5</v>
          </cell>
        </row>
        <row r="111">
          <cell r="B111" t="str">
            <v>陈琦</v>
          </cell>
          <cell r="C111">
            <v>1.25</v>
          </cell>
        </row>
        <row r="111">
          <cell r="N111">
            <v>1.25</v>
          </cell>
        </row>
        <row r="112">
          <cell r="B112" t="str">
            <v>杨军</v>
          </cell>
          <cell r="C112">
            <v>0</v>
          </cell>
        </row>
        <row r="112">
          <cell r="N112">
            <v>0</v>
          </cell>
        </row>
        <row r="113">
          <cell r="B113" t="str">
            <v>张太志</v>
          </cell>
          <cell r="C113">
            <v>0</v>
          </cell>
        </row>
        <row r="113">
          <cell r="N113">
            <v>0</v>
          </cell>
        </row>
        <row r="114">
          <cell r="B114" t="str">
            <v>李林真</v>
          </cell>
          <cell r="C114">
            <v>0</v>
          </cell>
        </row>
        <row r="114">
          <cell r="N114">
            <v>0</v>
          </cell>
        </row>
        <row r="115">
          <cell r="B115" t="str">
            <v>龙云霞</v>
          </cell>
          <cell r="C115">
            <v>2.5</v>
          </cell>
        </row>
        <row r="115">
          <cell r="H115">
            <v>0.5</v>
          </cell>
        </row>
        <row r="115">
          <cell r="N115">
            <v>3</v>
          </cell>
        </row>
        <row r="116">
          <cell r="B116" t="str">
            <v>薛露</v>
          </cell>
          <cell r="C116">
            <v>2.5</v>
          </cell>
        </row>
        <row r="116">
          <cell r="N116">
            <v>2.5</v>
          </cell>
        </row>
        <row r="117">
          <cell r="B117" t="str">
            <v>于庆恩</v>
          </cell>
          <cell r="C117">
            <v>1.25</v>
          </cell>
        </row>
        <row r="117">
          <cell r="N117">
            <v>1.25</v>
          </cell>
        </row>
        <row r="118">
          <cell r="B118" t="str">
            <v>张博</v>
          </cell>
          <cell r="C118">
            <v>0</v>
          </cell>
        </row>
        <row r="118">
          <cell r="N118">
            <v>0</v>
          </cell>
        </row>
        <row r="119">
          <cell r="B119" t="str">
            <v>杨慧慧</v>
          </cell>
          <cell r="C119">
            <v>0</v>
          </cell>
        </row>
        <row r="119">
          <cell r="N119">
            <v>0</v>
          </cell>
        </row>
        <row r="120">
          <cell r="B120" t="str">
            <v>钱双阳</v>
          </cell>
          <cell r="C120">
            <v>0</v>
          </cell>
        </row>
        <row r="120">
          <cell r="N120">
            <v>0</v>
          </cell>
        </row>
        <row r="121">
          <cell r="B121" t="str">
            <v>李鹏程</v>
          </cell>
          <cell r="C121">
            <v>0</v>
          </cell>
        </row>
        <row r="121">
          <cell r="N121">
            <v>0</v>
          </cell>
        </row>
        <row r="122">
          <cell r="B122" t="str">
            <v>胡吉振</v>
          </cell>
          <cell r="C122">
            <v>1.25</v>
          </cell>
        </row>
        <row r="122">
          <cell r="J122">
            <v>3.2</v>
          </cell>
        </row>
        <row r="122">
          <cell r="N122">
            <v>4.45</v>
          </cell>
        </row>
        <row r="123">
          <cell r="B123" t="str">
            <v>邹婧祎</v>
          </cell>
          <cell r="C123">
            <v>1.25</v>
          </cell>
        </row>
        <row r="123">
          <cell r="N123">
            <v>1.25</v>
          </cell>
        </row>
        <row r="124">
          <cell r="B124" t="str">
            <v>李慧</v>
          </cell>
          <cell r="C124">
            <v>0</v>
          </cell>
        </row>
        <row r="124">
          <cell r="N124">
            <v>0</v>
          </cell>
        </row>
        <row r="125">
          <cell r="B125" t="str">
            <v>丁世鹏</v>
          </cell>
          <cell r="C125">
            <v>1.25</v>
          </cell>
        </row>
        <row r="125">
          <cell r="N125">
            <v>1.25</v>
          </cell>
        </row>
        <row r="126">
          <cell r="B126" t="str">
            <v>韩庆英</v>
          </cell>
          <cell r="C126">
            <v>2.5</v>
          </cell>
        </row>
        <row r="126">
          <cell r="N126">
            <v>2.5</v>
          </cell>
        </row>
        <row r="127">
          <cell r="B127" t="str">
            <v>章晶晶</v>
          </cell>
          <cell r="C127">
            <v>1.25</v>
          </cell>
        </row>
        <row r="127">
          <cell r="N127">
            <v>1.25</v>
          </cell>
        </row>
        <row r="128">
          <cell r="B128" t="str">
            <v>刘明星</v>
          </cell>
          <cell r="C128">
            <v>0</v>
          </cell>
        </row>
        <row r="128">
          <cell r="N128">
            <v>0</v>
          </cell>
        </row>
        <row r="129">
          <cell r="B129" t="str">
            <v>井红艳</v>
          </cell>
          <cell r="C129">
            <v>0</v>
          </cell>
        </row>
        <row r="129">
          <cell r="N129">
            <v>0</v>
          </cell>
        </row>
        <row r="130">
          <cell r="B130" t="str">
            <v>陈亦宣</v>
          </cell>
          <cell r="C130">
            <v>3.3</v>
          </cell>
        </row>
        <row r="130">
          <cell r="N130">
            <v>3.3</v>
          </cell>
        </row>
        <row r="131">
          <cell r="B131" t="str">
            <v>叶菲斐</v>
          </cell>
          <cell r="C131">
            <v>2.5</v>
          </cell>
        </row>
        <row r="131">
          <cell r="N131">
            <v>2.5</v>
          </cell>
        </row>
        <row r="132">
          <cell r="B132" t="str">
            <v>李婉</v>
          </cell>
          <cell r="C132">
            <v>3.3</v>
          </cell>
        </row>
        <row r="132">
          <cell r="N132">
            <v>3.3</v>
          </cell>
        </row>
        <row r="133">
          <cell r="B133" t="str">
            <v>林红慧</v>
          </cell>
          <cell r="C133">
            <v>1.25</v>
          </cell>
        </row>
        <row r="133">
          <cell r="N133">
            <v>1.25</v>
          </cell>
        </row>
        <row r="134">
          <cell r="B134" t="str">
            <v>阎朝兵</v>
          </cell>
          <cell r="C134">
            <v>1.25</v>
          </cell>
        </row>
        <row r="134">
          <cell r="N134">
            <v>1.25</v>
          </cell>
        </row>
        <row r="135">
          <cell r="B135" t="str">
            <v>卓么措</v>
          </cell>
          <cell r="C135">
            <v>0</v>
          </cell>
        </row>
        <row r="135">
          <cell r="H135">
            <v>1</v>
          </cell>
        </row>
        <row r="135">
          <cell r="N135">
            <v>1</v>
          </cell>
        </row>
        <row r="136">
          <cell r="B136" t="str">
            <v>沈晓英</v>
          </cell>
          <cell r="C136">
            <v>1.25</v>
          </cell>
        </row>
        <row r="136">
          <cell r="N136">
            <v>1.25</v>
          </cell>
        </row>
        <row r="137">
          <cell r="B137" t="str">
            <v>马素玲</v>
          </cell>
          <cell r="C137">
            <v>0</v>
          </cell>
        </row>
        <row r="137">
          <cell r="N137">
            <v>0</v>
          </cell>
        </row>
        <row r="138">
          <cell r="B138" t="str">
            <v>林燕</v>
          </cell>
          <cell r="C138">
            <v>0</v>
          </cell>
        </row>
        <row r="138">
          <cell r="N138">
            <v>0</v>
          </cell>
        </row>
        <row r="139">
          <cell r="B139" t="str">
            <v>王晓帆</v>
          </cell>
          <cell r="C139">
            <v>1.25</v>
          </cell>
        </row>
        <row r="139">
          <cell r="N139">
            <v>1.25</v>
          </cell>
        </row>
        <row r="140">
          <cell r="B140" t="str">
            <v>封烽</v>
          </cell>
          <cell r="C140">
            <v>0</v>
          </cell>
        </row>
        <row r="140">
          <cell r="N140">
            <v>0</v>
          </cell>
        </row>
        <row r="141">
          <cell r="B141" t="str">
            <v>贾超翔</v>
          </cell>
          <cell r="C141">
            <v>0</v>
          </cell>
        </row>
        <row r="141">
          <cell r="N141">
            <v>0</v>
          </cell>
        </row>
        <row r="142">
          <cell r="B142" t="str">
            <v>胡锋吉</v>
          </cell>
          <cell r="C142">
            <v>0</v>
          </cell>
        </row>
        <row r="142">
          <cell r="N142">
            <v>0</v>
          </cell>
        </row>
        <row r="143">
          <cell r="B143" t="str">
            <v>兰家诚</v>
          </cell>
          <cell r="C143">
            <v>0</v>
          </cell>
        </row>
        <row r="143">
          <cell r="N143">
            <v>0</v>
          </cell>
        </row>
        <row r="144">
          <cell r="B144" t="str">
            <v>李晓莉</v>
          </cell>
          <cell r="C144">
            <v>0</v>
          </cell>
        </row>
        <row r="144">
          <cell r="N144">
            <v>0</v>
          </cell>
        </row>
        <row r="145">
          <cell r="B145" t="str">
            <v>潘宇峰</v>
          </cell>
          <cell r="C145">
            <v>0</v>
          </cell>
        </row>
        <row r="145">
          <cell r="N145">
            <v>0</v>
          </cell>
        </row>
        <row r="146">
          <cell r="B146" t="str">
            <v>吴华岳</v>
          </cell>
          <cell r="C146">
            <v>0</v>
          </cell>
        </row>
        <row r="146">
          <cell r="N146">
            <v>0</v>
          </cell>
        </row>
        <row r="147">
          <cell r="B147" t="str">
            <v>赵建平</v>
          </cell>
          <cell r="C147">
            <v>0</v>
          </cell>
        </row>
        <row r="147">
          <cell r="N147">
            <v>0</v>
          </cell>
        </row>
        <row r="148">
          <cell r="B148" t="str">
            <v>李小花</v>
          </cell>
          <cell r="C148">
            <v>0</v>
          </cell>
        </row>
        <row r="148">
          <cell r="N148">
            <v>0</v>
          </cell>
        </row>
        <row r="149">
          <cell r="B149" t="str">
            <v>李俊杰</v>
          </cell>
          <cell r="C149">
            <v>0</v>
          </cell>
        </row>
        <row r="149">
          <cell r="N149">
            <v>0</v>
          </cell>
        </row>
        <row r="150">
          <cell r="B150" t="str">
            <v>刘克勤</v>
          </cell>
          <cell r="C150">
            <v>0</v>
          </cell>
        </row>
        <row r="150">
          <cell r="N150">
            <v>0</v>
          </cell>
        </row>
        <row r="151">
          <cell r="B151" t="str">
            <v>廖梦雅</v>
          </cell>
          <cell r="C151">
            <v>1.25</v>
          </cell>
        </row>
        <row r="151">
          <cell r="N151">
            <v>1.25</v>
          </cell>
        </row>
        <row r="152">
          <cell r="B152" t="str">
            <v>王园园</v>
          </cell>
          <cell r="C152">
            <v>1.25</v>
          </cell>
        </row>
        <row r="152">
          <cell r="N152">
            <v>1.25</v>
          </cell>
        </row>
        <row r="153">
          <cell r="B153" t="str">
            <v>李艺莉</v>
          </cell>
          <cell r="C153">
            <v>5</v>
          </cell>
        </row>
        <row r="153">
          <cell r="N153">
            <v>5</v>
          </cell>
        </row>
        <row r="154">
          <cell r="B154" t="str">
            <v>敬芳</v>
          </cell>
          <cell r="C154">
            <v>1.25</v>
          </cell>
        </row>
        <row r="154">
          <cell r="N154">
            <v>1.25</v>
          </cell>
        </row>
        <row r="155">
          <cell r="B155" t="str">
            <v>范雨超</v>
          </cell>
          <cell r="C155">
            <v>1.25</v>
          </cell>
        </row>
        <row r="155">
          <cell r="N155">
            <v>1.25</v>
          </cell>
        </row>
        <row r="156">
          <cell r="B156" t="str">
            <v>陈瑜</v>
          </cell>
          <cell r="C156">
            <v>2</v>
          </cell>
        </row>
        <row r="156">
          <cell r="N156">
            <v>2</v>
          </cell>
        </row>
        <row r="157">
          <cell r="B157" t="str">
            <v>刘晓木</v>
          </cell>
          <cell r="C157">
            <v>2</v>
          </cell>
        </row>
        <row r="157">
          <cell r="N157">
            <v>2</v>
          </cell>
        </row>
        <row r="158">
          <cell r="B158" t="str">
            <v>孙君杰</v>
          </cell>
          <cell r="C158">
            <v>1.44</v>
          </cell>
        </row>
        <row r="158">
          <cell r="N158">
            <v>1.44</v>
          </cell>
        </row>
        <row r="159">
          <cell r="B159" t="str">
            <v>唐蓓芳</v>
          </cell>
          <cell r="C159">
            <v>2</v>
          </cell>
        </row>
        <row r="159">
          <cell r="N159">
            <v>2</v>
          </cell>
        </row>
        <row r="160">
          <cell r="B160" t="str">
            <v>吴宗灵</v>
          </cell>
          <cell r="C160">
            <v>1.81</v>
          </cell>
        </row>
        <row r="160">
          <cell r="N160">
            <v>1.81</v>
          </cell>
        </row>
        <row r="161">
          <cell r="B161" t="str">
            <v>余金水</v>
          </cell>
          <cell r="C161">
            <v>1.86</v>
          </cell>
        </row>
        <row r="161">
          <cell r="N161">
            <v>1.86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业绩点计算"/>
      <sheetName val="毕业生跟踪调查"/>
      <sheetName val="Sheet2"/>
      <sheetName val="Sheet3"/>
    </sheetNames>
    <sheetDataSet>
      <sheetData sheetId="0"/>
      <sheetData sheetId="1"/>
      <sheetData sheetId="2"/>
      <sheetData sheetId="3">
        <row r="1">
          <cell r="A1" t="str">
            <v>班主任</v>
          </cell>
          <cell r="B1" t="str">
            <v>业绩点总计</v>
          </cell>
        </row>
        <row r="2">
          <cell r="A2" t="str">
            <v>包淑娟</v>
          </cell>
          <cell r="B2">
            <v>1.25</v>
          </cell>
        </row>
        <row r="3">
          <cell r="A3" t="str">
            <v>宝红升</v>
          </cell>
          <cell r="B3">
            <v>1.81</v>
          </cell>
        </row>
        <row r="4">
          <cell r="A4" t="str">
            <v>陈鸿懿</v>
          </cell>
          <cell r="B4">
            <v>2.5</v>
          </cell>
        </row>
        <row r="5">
          <cell r="A5" t="str">
            <v>陈美萍</v>
          </cell>
          <cell r="B5">
            <v>1.25</v>
          </cell>
        </row>
        <row r="6">
          <cell r="A6" t="str">
            <v>陈琦</v>
          </cell>
          <cell r="B6">
            <v>1.25</v>
          </cell>
        </row>
        <row r="7">
          <cell r="A7" t="str">
            <v>陈旭峰</v>
          </cell>
          <cell r="B7">
            <v>3.75</v>
          </cell>
        </row>
        <row r="8">
          <cell r="A8" t="str">
            <v>陈亦宣</v>
          </cell>
          <cell r="B8">
            <v>3.3</v>
          </cell>
        </row>
        <row r="9">
          <cell r="A9" t="str">
            <v>陈瑜</v>
          </cell>
          <cell r="B9">
            <v>2</v>
          </cell>
        </row>
        <row r="10">
          <cell r="A10" t="str">
            <v>陈祯</v>
          </cell>
          <cell r="B10">
            <v>4.31</v>
          </cell>
        </row>
        <row r="11">
          <cell r="A11" t="str">
            <v>戴红云</v>
          </cell>
          <cell r="B11">
            <v>2.8</v>
          </cell>
        </row>
        <row r="12">
          <cell r="A12" t="str">
            <v>丁世鹏</v>
          </cell>
          <cell r="B12">
            <v>1.25</v>
          </cell>
        </row>
        <row r="13">
          <cell r="A13" t="str">
            <v>杜萍</v>
          </cell>
          <cell r="B13">
            <v>1.25</v>
          </cell>
        </row>
        <row r="14">
          <cell r="A14" t="str">
            <v>范雨超</v>
          </cell>
          <cell r="B14">
            <v>1.25</v>
          </cell>
        </row>
        <row r="15">
          <cell r="A15" t="str">
            <v>方相成</v>
          </cell>
          <cell r="B15">
            <v>2.05</v>
          </cell>
        </row>
        <row r="16">
          <cell r="A16" t="str">
            <v>郭敏</v>
          </cell>
          <cell r="B16">
            <v>1.25</v>
          </cell>
        </row>
        <row r="17">
          <cell r="A17" t="str">
            <v>郭永红</v>
          </cell>
          <cell r="B17">
            <v>5.3</v>
          </cell>
        </row>
        <row r="18">
          <cell r="A18" t="str">
            <v>韩庆英</v>
          </cell>
          <cell r="B18">
            <v>2.5</v>
          </cell>
        </row>
        <row r="19">
          <cell r="A19" t="str">
            <v>韩长良</v>
          </cell>
          <cell r="B19">
            <v>1.25</v>
          </cell>
        </row>
        <row r="20">
          <cell r="A20" t="str">
            <v>胡吉振</v>
          </cell>
          <cell r="B20">
            <v>1.25</v>
          </cell>
        </row>
        <row r="21">
          <cell r="A21" t="str">
            <v>胡旭红</v>
          </cell>
          <cell r="B21">
            <v>4.5</v>
          </cell>
        </row>
        <row r="22">
          <cell r="A22" t="str">
            <v>季旭峰</v>
          </cell>
          <cell r="B22">
            <v>4.5</v>
          </cell>
        </row>
        <row r="23">
          <cell r="A23" t="str">
            <v>季翼平</v>
          </cell>
          <cell r="B23">
            <v>2.5</v>
          </cell>
        </row>
        <row r="24">
          <cell r="A24" t="str">
            <v>靳岑</v>
          </cell>
          <cell r="B24">
            <v>2.8</v>
          </cell>
        </row>
        <row r="25">
          <cell r="A25" t="str">
            <v>敬芳</v>
          </cell>
          <cell r="B25">
            <v>1.25</v>
          </cell>
        </row>
        <row r="26">
          <cell r="A26" t="str">
            <v>康亚峰</v>
          </cell>
          <cell r="B26">
            <v>3.75</v>
          </cell>
        </row>
        <row r="27">
          <cell r="A27" t="str">
            <v>雷园园</v>
          </cell>
          <cell r="B27">
            <v>3.62</v>
          </cell>
        </row>
        <row r="28">
          <cell r="A28" t="str">
            <v>李婉</v>
          </cell>
          <cell r="B28">
            <v>3.3</v>
          </cell>
        </row>
        <row r="29">
          <cell r="A29" t="str">
            <v>李艺莉</v>
          </cell>
          <cell r="B29">
            <v>5</v>
          </cell>
        </row>
        <row r="30">
          <cell r="A30" t="str">
            <v>廖梦雅</v>
          </cell>
          <cell r="B30">
            <v>1.25</v>
          </cell>
        </row>
        <row r="31">
          <cell r="A31" t="str">
            <v>林红慧</v>
          </cell>
          <cell r="B31">
            <v>1.25</v>
          </cell>
        </row>
        <row r="32">
          <cell r="A32" t="str">
            <v>刘美娟</v>
          </cell>
          <cell r="B32">
            <v>1.25</v>
          </cell>
        </row>
        <row r="33">
          <cell r="A33" t="str">
            <v>刘晓木</v>
          </cell>
          <cell r="B33">
            <v>2</v>
          </cell>
        </row>
        <row r="34">
          <cell r="A34" t="str">
            <v>龙云霞</v>
          </cell>
          <cell r="B34">
            <v>2.5</v>
          </cell>
        </row>
        <row r="35">
          <cell r="A35" t="str">
            <v>梅慧娣</v>
          </cell>
          <cell r="B35">
            <v>2.05</v>
          </cell>
        </row>
        <row r="36">
          <cell r="A36" t="str">
            <v>倪丽梅</v>
          </cell>
          <cell r="B36">
            <v>1.25</v>
          </cell>
        </row>
        <row r="37">
          <cell r="A37" t="str">
            <v>祁跃</v>
          </cell>
          <cell r="B37">
            <v>2.5</v>
          </cell>
        </row>
        <row r="38">
          <cell r="A38" t="str">
            <v>沈晓英</v>
          </cell>
          <cell r="B38">
            <v>1.25</v>
          </cell>
        </row>
        <row r="39">
          <cell r="A39" t="str">
            <v>盛夏</v>
          </cell>
          <cell r="B39">
            <v>5.8</v>
          </cell>
        </row>
        <row r="40">
          <cell r="A40" t="str">
            <v>孙君杰</v>
          </cell>
          <cell r="B40">
            <v>1.44</v>
          </cell>
        </row>
        <row r="41">
          <cell r="A41" t="str">
            <v>孙小晨</v>
          </cell>
          <cell r="B41">
            <v>2.5</v>
          </cell>
        </row>
        <row r="42">
          <cell r="A42" t="str">
            <v>孙元芳</v>
          </cell>
          <cell r="B42">
            <v>2</v>
          </cell>
        </row>
        <row r="43">
          <cell r="A43" t="str">
            <v>汤凌</v>
          </cell>
          <cell r="B43">
            <v>1.25</v>
          </cell>
        </row>
        <row r="44">
          <cell r="A44" t="str">
            <v>唐蓓芳</v>
          </cell>
          <cell r="B44">
            <v>2</v>
          </cell>
        </row>
        <row r="45">
          <cell r="A45" t="str">
            <v>陶初锋</v>
          </cell>
          <cell r="B45">
            <v>2.5</v>
          </cell>
        </row>
        <row r="46">
          <cell r="A46" t="str">
            <v>陶然</v>
          </cell>
          <cell r="B46">
            <v>4.45</v>
          </cell>
        </row>
        <row r="47">
          <cell r="A47" t="str">
            <v>汪波</v>
          </cell>
          <cell r="B47">
            <v>3.3</v>
          </cell>
        </row>
        <row r="48">
          <cell r="A48" t="str">
            <v>汪普英</v>
          </cell>
          <cell r="B48">
            <v>2.5</v>
          </cell>
        </row>
        <row r="49">
          <cell r="A49" t="str">
            <v>王广伟</v>
          </cell>
          <cell r="B49">
            <v>1.25</v>
          </cell>
        </row>
        <row r="50">
          <cell r="A50" t="str">
            <v>王际燕</v>
          </cell>
          <cell r="B50">
            <v>1.91</v>
          </cell>
        </row>
        <row r="51">
          <cell r="A51" t="str">
            <v>王晓帆</v>
          </cell>
          <cell r="B51">
            <v>1.25</v>
          </cell>
        </row>
        <row r="52">
          <cell r="A52" t="str">
            <v>王晓飞</v>
          </cell>
          <cell r="B52">
            <v>1.25</v>
          </cell>
        </row>
        <row r="53">
          <cell r="A53" t="str">
            <v>王彦英</v>
          </cell>
          <cell r="B53">
            <v>2.95</v>
          </cell>
        </row>
        <row r="54">
          <cell r="A54" t="str">
            <v>王园园</v>
          </cell>
          <cell r="B54">
            <v>1.25</v>
          </cell>
        </row>
        <row r="55">
          <cell r="A55" t="str">
            <v>王泽南</v>
          </cell>
          <cell r="B55">
            <v>1.25</v>
          </cell>
        </row>
        <row r="56">
          <cell r="A56" t="str">
            <v>王志临</v>
          </cell>
          <cell r="B56">
            <v>2.5</v>
          </cell>
        </row>
        <row r="57">
          <cell r="A57" t="str">
            <v>温振明</v>
          </cell>
          <cell r="B57">
            <v>8.12</v>
          </cell>
        </row>
        <row r="58">
          <cell r="A58" t="str">
            <v>吴宗灵</v>
          </cell>
          <cell r="B58">
            <v>1.81</v>
          </cell>
        </row>
        <row r="59">
          <cell r="A59" t="str">
            <v>谢清</v>
          </cell>
          <cell r="B59">
            <v>2.5</v>
          </cell>
        </row>
        <row r="60">
          <cell r="A60" t="str">
            <v>邢舟</v>
          </cell>
          <cell r="B60">
            <v>2.5</v>
          </cell>
        </row>
        <row r="61">
          <cell r="A61" t="str">
            <v>徐海波</v>
          </cell>
          <cell r="B61">
            <v>1.25</v>
          </cell>
        </row>
        <row r="62">
          <cell r="A62" t="str">
            <v>徐正林</v>
          </cell>
          <cell r="B62">
            <v>3.75</v>
          </cell>
        </row>
        <row r="63">
          <cell r="A63" t="str">
            <v>薛露</v>
          </cell>
          <cell r="B63">
            <v>2.5</v>
          </cell>
        </row>
        <row r="64">
          <cell r="A64" t="str">
            <v>阎朝兵</v>
          </cell>
          <cell r="B64">
            <v>1.25</v>
          </cell>
        </row>
        <row r="65">
          <cell r="A65" t="str">
            <v>杨继滔</v>
          </cell>
          <cell r="B65">
            <v>2.5</v>
          </cell>
        </row>
        <row r="66">
          <cell r="A66" t="str">
            <v>叶菲斐</v>
          </cell>
          <cell r="B66">
            <v>2.5</v>
          </cell>
        </row>
        <row r="67">
          <cell r="A67" t="str">
            <v>叶晓霓</v>
          </cell>
          <cell r="B67">
            <v>1.25</v>
          </cell>
        </row>
        <row r="68">
          <cell r="A68" t="str">
            <v>叶晓霓</v>
          </cell>
          <cell r="B68">
            <v>1.25</v>
          </cell>
        </row>
        <row r="69">
          <cell r="A69" t="str">
            <v>游怡</v>
          </cell>
          <cell r="B69">
            <v>2.8</v>
          </cell>
        </row>
        <row r="70">
          <cell r="A70" t="str">
            <v>于庆恩</v>
          </cell>
          <cell r="B70">
            <v>1.25</v>
          </cell>
        </row>
        <row r="71">
          <cell r="A71" t="str">
            <v>余金水</v>
          </cell>
          <cell r="B71">
            <v>1.86</v>
          </cell>
        </row>
        <row r="72">
          <cell r="A72" t="str">
            <v>虞伟庚</v>
          </cell>
          <cell r="B72">
            <v>1.35</v>
          </cell>
        </row>
        <row r="73">
          <cell r="A73" t="str">
            <v>虞伟庚</v>
          </cell>
          <cell r="B73">
            <v>2.5</v>
          </cell>
        </row>
        <row r="74">
          <cell r="A74" t="str">
            <v>虞悦</v>
          </cell>
          <cell r="B74">
            <v>3.3</v>
          </cell>
        </row>
        <row r="75">
          <cell r="A75" t="str">
            <v>张翀</v>
          </cell>
          <cell r="B75">
            <v>1.55</v>
          </cell>
        </row>
        <row r="76">
          <cell r="A76" t="str">
            <v>张国民</v>
          </cell>
          <cell r="B76">
            <v>1.25</v>
          </cell>
        </row>
        <row r="77">
          <cell r="A77" t="str">
            <v>张红</v>
          </cell>
          <cell r="B77">
            <v>3.3</v>
          </cell>
        </row>
        <row r="78">
          <cell r="A78" t="str">
            <v>张丽</v>
          </cell>
          <cell r="B78">
            <v>3.3</v>
          </cell>
        </row>
        <row r="79">
          <cell r="A79" t="str">
            <v>张丽</v>
          </cell>
          <cell r="B79">
            <v>1.25</v>
          </cell>
        </row>
        <row r="80">
          <cell r="A80" t="str">
            <v>张丽</v>
          </cell>
          <cell r="B80">
            <v>2.8</v>
          </cell>
        </row>
        <row r="81">
          <cell r="A81" t="str">
            <v>张丽</v>
          </cell>
          <cell r="B81">
            <v>1.91</v>
          </cell>
        </row>
        <row r="82">
          <cell r="A82" t="str">
            <v>张骑</v>
          </cell>
          <cell r="B82">
            <v>2.7</v>
          </cell>
        </row>
        <row r="83">
          <cell r="A83" t="str">
            <v>章晶晶</v>
          </cell>
          <cell r="B83">
            <v>1.25</v>
          </cell>
        </row>
        <row r="84">
          <cell r="A84" t="str">
            <v>赵静华</v>
          </cell>
          <cell r="B84">
            <v>2.5</v>
          </cell>
        </row>
        <row r="85">
          <cell r="A85" t="str">
            <v>赵军海</v>
          </cell>
          <cell r="B85">
            <v>1.25</v>
          </cell>
        </row>
        <row r="86">
          <cell r="A86" t="str">
            <v>朱峻逸</v>
          </cell>
          <cell r="B86">
            <v>1.25</v>
          </cell>
        </row>
        <row r="87">
          <cell r="A87" t="str">
            <v>邹婧祎</v>
          </cell>
          <cell r="B87">
            <v>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54"/>
  <sheetViews>
    <sheetView workbookViewId="0">
      <selection activeCell="B68" sqref="B68"/>
    </sheetView>
  </sheetViews>
  <sheetFormatPr defaultColWidth="9" defaultRowHeight="15" customHeight="1" outlineLevelCol="6"/>
  <cols>
    <col min="1" max="1" width="4" style="12" customWidth="1"/>
    <col min="2" max="2" width="8.66666666666667" style="12" customWidth="1"/>
    <col min="3" max="3" width="16.6666666666667" style="1" customWidth="1"/>
    <col min="4" max="4" width="19.5" style="1" customWidth="1"/>
    <col min="5" max="5" width="15" style="1" customWidth="1"/>
    <col min="6" max="6" width="12.8333333333333" style="1" customWidth="1"/>
    <col min="7" max="7" width="12.5" style="1" customWidth="1"/>
  </cols>
  <sheetData>
    <row r="1" ht="26" customHeight="1" spans="1:7">
      <c r="A1" s="13" t="s">
        <v>0</v>
      </c>
      <c r="B1" s="13"/>
      <c r="C1" s="2"/>
      <c r="D1" s="2"/>
      <c r="E1" s="2"/>
      <c r="F1" s="2"/>
      <c r="G1" s="2"/>
    </row>
    <row r="2" s="11" customFormat="1" ht="30" customHeight="1" spans="1:7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</row>
    <row r="3" customHeight="1" spans="1:7">
      <c r="A3" s="16">
        <v>1</v>
      </c>
      <c r="B3" s="17" t="s">
        <v>8</v>
      </c>
      <c r="C3" s="4">
        <f>VLOOKUP(B:B,'2022年上半年（教育）'!B:N,13,0)</f>
        <v>7.5</v>
      </c>
      <c r="D3" s="4">
        <v>0</v>
      </c>
      <c r="E3" s="4">
        <f>VLOOKUP(B:B,'2022年下半年'!B:N,13,0)</f>
        <v>267.5</v>
      </c>
      <c r="F3" s="4">
        <f t="shared" ref="F3:F66" si="0">SUM(C3:E3)</f>
        <v>275</v>
      </c>
      <c r="G3" s="4">
        <f>VLOOKUP(B:B,[1]业绩点!$B:$N,13,0)</f>
        <v>3</v>
      </c>
    </row>
    <row r="4" customHeight="1" spans="1:7">
      <c r="A4" s="16">
        <v>2</v>
      </c>
      <c r="B4" s="17" t="s">
        <v>9</v>
      </c>
      <c r="C4" s="4">
        <f>VLOOKUP(B:B,'2022年上半年（教育）'!B:N,13,0)</f>
        <v>6</v>
      </c>
      <c r="D4" s="4">
        <v>0</v>
      </c>
      <c r="E4" s="4">
        <f>VLOOKUP(B:B,'2022年下半年'!B:N,13,0)</f>
        <v>46</v>
      </c>
      <c r="F4" s="4">
        <f t="shared" si="0"/>
        <v>52</v>
      </c>
      <c r="G4" s="4">
        <f>VLOOKUP(B:B,[1]业绩点!$B:$N,13,0)</f>
        <v>3.8</v>
      </c>
    </row>
    <row r="5" customHeight="1" spans="1:7">
      <c r="A5" s="16">
        <v>3</v>
      </c>
      <c r="B5" s="17" t="s">
        <v>10</v>
      </c>
      <c r="C5" s="4">
        <f>VLOOKUP(B:B,'2022年上半年（教育）'!B:N,13,0)</f>
        <v>29</v>
      </c>
      <c r="D5" s="4">
        <v>0</v>
      </c>
      <c r="E5" s="4">
        <f>VLOOKUP(B:B,'2022年下半年'!B:N,13,0)</f>
        <v>247.5</v>
      </c>
      <c r="F5" s="4">
        <f t="shared" si="0"/>
        <v>276.5</v>
      </c>
      <c r="G5" s="4">
        <f>VLOOKUP(B:B,[1]业绩点!$B:$N,13,0)</f>
        <v>8</v>
      </c>
    </row>
    <row r="6" customHeight="1" spans="1:7">
      <c r="A6" s="16">
        <v>4</v>
      </c>
      <c r="B6" s="16" t="s">
        <v>11</v>
      </c>
      <c r="C6" s="4">
        <v>0</v>
      </c>
      <c r="D6" s="4">
        <f>VLOOKUP(B:B,'2022上半年（职技）'!B:N,13,0)</f>
        <v>38</v>
      </c>
      <c r="E6" s="4">
        <f>VLOOKUP(B:B,'2022年下半年'!B:N,13,0)</f>
        <v>0</v>
      </c>
      <c r="F6" s="4">
        <f t="shared" si="0"/>
        <v>38</v>
      </c>
      <c r="G6" s="4">
        <f>VLOOKUP(B:B,[1]业绩点!$B:$N,13,0)</f>
        <v>0</v>
      </c>
    </row>
    <row r="7" customHeight="1" spans="1:7">
      <c r="A7" s="16">
        <v>5</v>
      </c>
      <c r="B7" s="16" t="s">
        <v>12</v>
      </c>
      <c r="C7" s="4">
        <f>VLOOKUP(B:B,'2022年上半年（教育）'!B:N,13,0)</f>
        <v>10.5</v>
      </c>
      <c r="D7" s="4">
        <v>0</v>
      </c>
      <c r="E7" s="4">
        <f>VLOOKUP(B:B,'2022年下半年'!B:N,13,0)</f>
        <v>27.5</v>
      </c>
      <c r="F7" s="4">
        <f t="shared" si="0"/>
        <v>38</v>
      </c>
      <c r="G7" s="4">
        <f>VLOOKUP(B:B,[1]业绩点!$B:$N,13,0)</f>
        <v>4.35</v>
      </c>
    </row>
    <row r="8" customHeight="1" spans="1:7">
      <c r="A8" s="16">
        <v>6</v>
      </c>
      <c r="B8" s="17" t="s">
        <v>13</v>
      </c>
      <c r="C8" s="4">
        <f>VLOOKUP(B:B,'2022年上半年（教育）'!B:N,13,0)</f>
        <v>0</v>
      </c>
      <c r="D8" s="4">
        <v>0</v>
      </c>
      <c r="E8" s="4">
        <f>VLOOKUP(B:B,'2022年下半年'!B:N,13,0)</f>
        <v>0</v>
      </c>
      <c r="F8" s="4">
        <f t="shared" si="0"/>
        <v>0</v>
      </c>
      <c r="G8" s="4">
        <f>VLOOKUP(B:B,[1]业绩点!$B:$N,13,0)</f>
        <v>0</v>
      </c>
    </row>
    <row r="9" customHeight="1" spans="1:7">
      <c r="A9" s="16">
        <v>7</v>
      </c>
      <c r="B9" s="16" t="s">
        <v>14</v>
      </c>
      <c r="C9" s="4">
        <f>VLOOKUP(B:B,'2022年上半年（教育）'!B:N,13,0)</f>
        <v>1</v>
      </c>
      <c r="D9" s="4">
        <f>VLOOKUP(B:B,'2022上半年（职技）'!B:N,13,0)</f>
        <v>78</v>
      </c>
      <c r="E9" s="4">
        <f>VLOOKUP(B:B,'2022年下半年'!B:N,13,0)</f>
        <v>7.5</v>
      </c>
      <c r="F9" s="4">
        <f t="shared" si="0"/>
        <v>86.5</v>
      </c>
      <c r="G9" s="4">
        <f>VLOOKUP(B:B,[1]业绩点!$B:$N,13,0)</f>
        <v>1.25</v>
      </c>
    </row>
    <row r="10" customHeight="1" spans="1:7">
      <c r="A10" s="16">
        <v>8</v>
      </c>
      <c r="B10" s="17" t="s">
        <v>15</v>
      </c>
      <c r="C10" s="4">
        <f>VLOOKUP(B:B,'2022年上半年（教育）'!B:N,13,0)</f>
        <v>26</v>
      </c>
      <c r="D10" s="4">
        <v>0</v>
      </c>
      <c r="E10" s="4">
        <f>VLOOKUP(B:B,'2022年下半年'!B:N,13,0)</f>
        <v>201</v>
      </c>
      <c r="F10" s="4">
        <f t="shared" si="0"/>
        <v>227</v>
      </c>
      <c r="G10" s="4">
        <f>VLOOKUP(B:B,[1]业绩点!$B:$N,13,0)</f>
        <v>8.8</v>
      </c>
    </row>
    <row r="11" customHeight="1" spans="1:7">
      <c r="A11" s="16">
        <v>9</v>
      </c>
      <c r="B11" s="17" t="s">
        <v>16</v>
      </c>
      <c r="C11" s="4">
        <f>VLOOKUP(B:B,'2022年上半年（教育）'!B:N,13,0)</f>
        <v>11.5</v>
      </c>
      <c r="D11" s="4">
        <v>0</v>
      </c>
      <c r="E11" s="4">
        <f>VLOOKUP(B:B,'2022年下半年'!B:N,13,0)</f>
        <v>15</v>
      </c>
      <c r="F11" s="4">
        <f t="shared" si="0"/>
        <v>26.5</v>
      </c>
      <c r="G11" s="4">
        <f>VLOOKUP(B:B,[1]业绩点!$B:$N,13,0)</f>
        <v>1.25</v>
      </c>
    </row>
    <row r="12" customHeight="1" spans="1:7">
      <c r="A12" s="16">
        <v>10</v>
      </c>
      <c r="B12" s="17" t="s">
        <v>17</v>
      </c>
      <c r="C12" s="4">
        <f>VLOOKUP(B:B,'2022年上半年（教育）'!B:N,13,0)</f>
        <v>22</v>
      </c>
      <c r="D12" s="4">
        <v>0</v>
      </c>
      <c r="E12" s="4">
        <f>VLOOKUP(B:B,'2022年下半年'!B:N,13,0)</f>
        <v>207.5</v>
      </c>
      <c r="F12" s="4">
        <f t="shared" si="0"/>
        <v>229.5</v>
      </c>
      <c r="G12" s="4">
        <f>VLOOKUP(B:B,[1]业绩点!$B:$N,13,0)</f>
        <v>5</v>
      </c>
    </row>
    <row r="13" customHeight="1" spans="1:7">
      <c r="A13" s="16">
        <v>11</v>
      </c>
      <c r="B13" s="17" t="s">
        <v>18</v>
      </c>
      <c r="C13" s="4">
        <f>VLOOKUP(B:B,'2022年上半年（教育）'!B:N,13,0)</f>
        <v>0</v>
      </c>
      <c r="D13" s="4">
        <v>0</v>
      </c>
      <c r="E13" s="4">
        <f>VLOOKUP(B:B,'2022年下半年'!B:N,13,0)</f>
        <v>7</v>
      </c>
      <c r="F13" s="4">
        <f t="shared" si="0"/>
        <v>7</v>
      </c>
      <c r="G13" s="4">
        <f>VLOOKUP(B:B,[1]业绩点!$B:$N,13,0)</f>
        <v>0</v>
      </c>
    </row>
    <row r="14" customHeight="1" spans="1:7">
      <c r="A14" s="16">
        <v>12</v>
      </c>
      <c r="B14" s="17" t="s">
        <v>19</v>
      </c>
      <c r="C14" s="4">
        <f>VLOOKUP(B:B,'2022年上半年（教育）'!B:N,13,0)</f>
        <v>7.5</v>
      </c>
      <c r="D14" s="4">
        <v>0</v>
      </c>
      <c r="E14" s="4">
        <f>VLOOKUP(B:B,'2022年下半年'!B:N,13,0)</f>
        <v>7.5</v>
      </c>
      <c r="F14" s="4">
        <f t="shared" si="0"/>
        <v>15</v>
      </c>
      <c r="G14" s="4">
        <f>VLOOKUP(B:B,[1]业绩点!$B:$N,13,0)</f>
        <v>6.5</v>
      </c>
    </row>
    <row r="15" customHeight="1" spans="1:7">
      <c r="A15" s="16">
        <v>13</v>
      </c>
      <c r="B15" s="17" t="s">
        <v>20</v>
      </c>
      <c r="C15" s="4">
        <f>VLOOKUP(B:B,'2022年上半年（教育）'!B:N,13,0)</f>
        <v>15</v>
      </c>
      <c r="D15" s="4">
        <v>0</v>
      </c>
      <c r="E15" s="4">
        <f>VLOOKUP(B:B,'2022年下半年'!B:N,13,0)</f>
        <v>21</v>
      </c>
      <c r="F15" s="4">
        <f t="shared" si="0"/>
        <v>36</v>
      </c>
      <c r="G15" s="4">
        <f>VLOOKUP(B:B,[1]业绩点!$B:$N,13,0)</f>
        <v>4.5</v>
      </c>
    </row>
    <row r="16" customHeight="1" spans="1:7">
      <c r="A16" s="16">
        <v>14</v>
      </c>
      <c r="B16" s="17" t="s">
        <v>21</v>
      </c>
      <c r="C16" s="4">
        <f>VLOOKUP(B:B,'2022年上半年（教育）'!B:N,13,0)</f>
        <v>2</v>
      </c>
      <c r="D16" s="4">
        <v>0</v>
      </c>
      <c r="E16" s="4">
        <f>VLOOKUP(B:B,'2022年下半年'!B:N,13,0)</f>
        <v>15</v>
      </c>
      <c r="F16" s="4">
        <f t="shared" si="0"/>
        <v>17</v>
      </c>
      <c r="G16" s="4">
        <f>VLOOKUP(B:B,[1]业绩点!$B:$N,13,0)</f>
        <v>0</v>
      </c>
    </row>
    <row r="17" customHeight="1" spans="1:7">
      <c r="A17" s="16">
        <v>15</v>
      </c>
      <c r="B17" s="17" t="s">
        <v>22</v>
      </c>
      <c r="C17" s="4">
        <v>0</v>
      </c>
      <c r="D17" s="4">
        <v>0</v>
      </c>
      <c r="E17" s="4">
        <f>VLOOKUP(B:B,'2022年下半年'!B:N,13,0)</f>
        <v>0</v>
      </c>
      <c r="F17" s="4">
        <f t="shared" si="0"/>
        <v>0</v>
      </c>
      <c r="G17" s="4">
        <f>VLOOKUP(B:B,[1]业绩点!$B:$N,13,0)</f>
        <v>0</v>
      </c>
    </row>
    <row r="18" customHeight="1" spans="1:7">
      <c r="A18" s="16">
        <v>16</v>
      </c>
      <c r="B18" s="17" t="s">
        <v>23</v>
      </c>
      <c r="C18" s="4">
        <f>VLOOKUP(B:B,'2022年上半年（教育）'!B:N,13,0)</f>
        <v>7.5</v>
      </c>
      <c r="D18" s="4">
        <v>0</v>
      </c>
      <c r="E18" s="4">
        <f>VLOOKUP(B:B,'2022年下半年'!B:N,13,0)</f>
        <v>0</v>
      </c>
      <c r="F18" s="4">
        <f t="shared" si="0"/>
        <v>7.5</v>
      </c>
      <c r="G18" s="4">
        <f>VLOOKUP(B:B,[1]业绩点!$B:$N,13,0)</f>
        <v>0</v>
      </c>
    </row>
    <row r="19" customHeight="1" spans="1:7">
      <c r="A19" s="16">
        <v>17</v>
      </c>
      <c r="B19" s="17" t="s">
        <v>24</v>
      </c>
      <c r="C19" s="4">
        <f>VLOOKUP(B:B,'2022年上半年（教育）'!B:N,13,0)</f>
        <v>0</v>
      </c>
      <c r="D19" s="4">
        <v>0</v>
      </c>
      <c r="E19" s="4">
        <f>VLOOKUP(B:B,'2022年下半年'!B:N,13,0)</f>
        <v>21</v>
      </c>
      <c r="F19" s="4">
        <f t="shared" si="0"/>
        <v>21</v>
      </c>
      <c r="G19" s="4">
        <f>VLOOKUP(B:B,[1]业绩点!$B:$N,13,0)</f>
        <v>0</v>
      </c>
    </row>
    <row r="20" customHeight="1" spans="1:7">
      <c r="A20" s="16">
        <v>18</v>
      </c>
      <c r="B20" s="17" t="s">
        <v>25</v>
      </c>
      <c r="C20" s="4">
        <f>VLOOKUP(B:B,'2022年上半年（教育）'!B:N,13,0)</f>
        <v>14.5</v>
      </c>
      <c r="D20" s="4">
        <v>0</v>
      </c>
      <c r="E20" s="4">
        <f>VLOOKUP(B:B,'2022年下半年'!B:N,13,0)</f>
        <v>427.5</v>
      </c>
      <c r="F20" s="4">
        <f t="shared" si="0"/>
        <v>442</v>
      </c>
      <c r="G20" s="4">
        <f>VLOOKUP(B:B,[1]业绩点!$B:$N,13,0)</f>
        <v>15</v>
      </c>
    </row>
    <row r="21" customHeight="1" spans="1:7">
      <c r="A21" s="16">
        <v>19</v>
      </c>
      <c r="B21" s="16" t="s">
        <v>26</v>
      </c>
      <c r="C21" s="4">
        <f>VLOOKUP(B:B,'2022年上半年（教育）'!B:N,13,0)</f>
        <v>0</v>
      </c>
      <c r="D21" s="4">
        <v>0</v>
      </c>
      <c r="E21" s="4">
        <f>VLOOKUP(B:B,'2022年下半年'!B:N,13,0)</f>
        <v>0</v>
      </c>
      <c r="F21" s="4">
        <f t="shared" si="0"/>
        <v>0</v>
      </c>
      <c r="G21" s="4">
        <f>VLOOKUP(B:B,[1]业绩点!$B:$N,13,0)</f>
        <v>0</v>
      </c>
    </row>
    <row r="22" customHeight="1" spans="1:7">
      <c r="A22" s="16">
        <v>20</v>
      </c>
      <c r="B22" s="17" t="s">
        <v>27</v>
      </c>
      <c r="C22" s="4">
        <f>VLOOKUP(B:B,'2022年上半年（教育）'!B:N,13,0)</f>
        <v>2</v>
      </c>
      <c r="D22" s="4">
        <v>0</v>
      </c>
      <c r="E22" s="4">
        <f>VLOOKUP(B:B,'2022年下半年'!B:N,13,0)</f>
        <v>16</v>
      </c>
      <c r="F22" s="4">
        <f t="shared" si="0"/>
        <v>18</v>
      </c>
      <c r="G22" s="4">
        <f>VLOOKUP(B:B,[1]业绩点!$B:$N,13,0)</f>
        <v>0</v>
      </c>
    </row>
    <row r="23" customHeight="1" spans="1:7">
      <c r="A23" s="16">
        <v>21</v>
      </c>
      <c r="B23" s="17" t="s">
        <v>28</v>
      </c>
      <c r="C23" s="4">
        <f>VLOOKUP(B:B,'2022年上半年（教育）'!B:N,13,0)</f>
        <v>0</v>
      </c>
      <c r="D23" s="4">
        <v>0</v>
      </c>
      <c r="E23" s="4">
        <f>VLOOKUP(B:B,'2022年下半年'!B:N,13,0)</f>
        <v>18</v>
      </c>
      <c r="F23" s="4">
        <f t="shared" si="0"/>
        <v>18</v>
      </c>
      <c r="G23" s="4">
        <f>VLOOKUP(B:B,[1]业绩点!$B:$N,13,0)</f>
        <v>0</v>
      </c>
    </row>
    <row r="24" customHeight="1" spans="1:7">
      <c r="A24" s="16">
        <v>22</v>
      </c>
      <c r="B24" s="17" t="s">
        <v>29</v>
      </c>
      <c r="C24" s="4">
        <f>VLOOKUP(B:B,'2022年上半年（教育）'!B:N,13,0)</f>
        <v>8</v>
      </c>
      <c r="D24" s="4">
        <v>0</v>
      </c>
      <c r="E24" s="4">
        <f>VLOOKUP(B:B,'2022年下半年'!B:N,13,0)</f>
        <v>40</v>
      </c>
      <c r="F24" s="4">
        <f t="shared" si="0"/>
        <v>48</v>
      </c>
      <c r="G24" s="4">
        <f>VLOOKUP(B:B,[1]业绩点!$B:$N,13,0)</f>
        <v>2</v>
      </c>
    </row>
    <row r="25" customHeight="1" spans="1:7">
      <c r="A25" s="16">
        <v>23</v>
      </c>
      <c r="B25" s="16" t="s">
        <v>30</v>
      </c>
      <c r="C25" s="4">
        <f>VLOOKUP(B:B,'2022年上半年（教育）'!B:N,13,0)</f>
        <v>20.5</v>
      </c>
      <c r="D25" s="4">
        <v>0</v>
      </c>
      <c r="E25" s="4">
        <f>VLOOKUP(B:B,'2022年下半年'!B:N,13,0)</f>
        <v>27</v>
      </c>
      <c r="F25" s="4">
        <f t="shared" si="0"/>
        <v>47.5</v>
      </c>
      <c r="G25" s="4">
        <f>VLOOKUP(B:B,[1]业绩点!$B:$N,13,0)</f>
        <v>5.65</v>
      </c>
    </row>
    <row r="26" customHeight="1" spans="1:7">
      <c r="A26" s="16">
        <v>24</v>
      </c>
      <c r="B26" s="17" t="s">
        <v>31</v>
      </c>
      <c r="C26" s="4">
        <f>VLOOKUP(B:B,'2022年上半年（教育）'!B:N,13,0)</f>
        <v>7.5</v>
      </c>
      <c r="D26" s="4">
        <v>0</v>
      </c>
      <c r="E26" s="4">
        <f>VLOOKUP(B:B,'2022年下半年'!B:N,13,0)</f>
        <v>15.5</v>
      </c>
      <c r="F26" s="4">
        <f t="shared" si="0"/>
        <v>23</v>
      </c>
      <c r="G26" s="4">
        <f>VLOOKUP(B:B,[1]业绩点!$B:$N,13,0)</f>
        <v>1</v>
      </c>
    </row>
    <row r="27" customHeight="1" spans="1:7">
      <c r="A27" s="16">
        <v>25</v>
      </c>
      <c r="B27" s="16" t="s">
        <v>32</v>
      </c>
      <c r="C27" s="4">
        <v>0</v>
      </c>
      <c r="D27" s="4">
        <v>0</v>
      </c>
      <c r="E27" s="4">
        <f>VLOOKUP(B:B,'2022年下半年'!B:N,13,0)</f>
        <v>2</v>
      </c>
      <c r="F27" s="4">
        <f t="shared" si="0"/>
        <v>2</v>
      </c>
      <c r="G27" s="4">
        <f>VLOOKUP(B:B,[1]业绩点!$B:$N,13,0)</f>
        <v>0</v>
      </c>
    </row>
    <row r="28" customHeight="1" spans="1:7">
      <c r="A28" s="16">
        <v>26</v>
      </c>
      <c r="B28" s="17" t="s">
        <v>33</v>
      </c>
      <c r="C28" s="4">
        <f>VLOOKUP(B:B,'2022年上半年（教育）'!B:N,13,0)</f>
        <v>21.5</v>
      </c>
      <c r="D28" s="4">
        <v>0</v>
      </c>
      <c r="E28" s="4">
        <f>VLOOKUP(B:B,'2022年下半年'!B:N,13,0)</f>
        <v>87.5</v>
      </c>
      <c r="F28" s="4">
        <f t="shared" si="0"/>
        <v>109</v>
      </c>
      <c r="G28" s="4">
        <f>VLOOKUP(B:B,[1]业绩点!$B:$N,13,0)</f>
        <v>5.5</v>
      </c>
    </row>
    <row r="29" customHeight="1" spans="1:7">
      <c r="A29" s="16">
        <v>27</v>
      </c>
      <c r="B29" s="17" t="s">
        <v>34</v>
      </c>
      <c r="C29" s="4">
        <f>VLOOKUP(B:B,'2022年上半年（教育）'!B:N,13,0)</f>
        <v>2</v>
      </c>
      <c r="D29" s="4">
        <v>0</v>
      </c>
      <c r="E29" s="4">
        <f>VLOOKUP(B:B,'2022年下半年'!B:N,13,0)</f>
        <v>8</v>
      </c>
      <c r="F29" s="4">
        <f t="shared" si="0"/>
        <v>10</v>
      </c>
      <c r="G29" s="4">
        <f>VLOOKUP(B:B,[1]业绩点!$B:$N,13,0)</f>
        <v>0</v>
      </c>
    </row>
    <row r="30" customHeight="1" spans="1:7">
      <c r="A30" s="16">
        <v>28</v>
      </c>
      <c r="B30" s="17" t="s">
        <v>35</v>
      </c>
      <c r="C30" s="4">
        <f>VLOOKUP(B:B,'2022年上半年（教育）'!B:N,13,0)</f>
        <v>14.5</v>
      </c>
      <c r="D30" s="4">
        <v>0</v>
      </c>
      <c r="E30" s="4">
        <f>VLOOKUP(B:B,'2022年下半年'!B:N,13,0)</f>
        <v>13.5</v>
      </c>
      <c r="F30" s="4">
        <f t="shared" si="0"/>
        <v>28</v>
      </c>
      <c r="G30" s="4">
        <f>VLOOKUP(B:B,[1]业绩点!$B:$N,13,0)</f>
        <v>0</v>
      </c>
    </row>
    <row r="31" customHeight="1" spans="1:7">
      <c r="A31" s="16">
        <v>29</v>
      </c>
      <c r="B31" s="17" t="s">
        <v>36</v>
      </c>
      <c r="C31" s="4">
        <f>VLOOKUP(B:B,'2022年上半年（教育）'!B:N,13,0)</f>
        <v>0</v>
      </c>
      <c r="D31" s="4">
        <v>0</v>
      </c>
      <c r="E31" s="4">
        <f>VLOOKUP(B:B,'2022年下半年'!B:N,13,0)</f>
        <v>0</v>
      </c>
      <c r="F31" s="4">
        <f t="shared" si="0"/>
        <v>0</v>
      </c>
      <c r="G31" s="4">
        <f>VLOOKUP(B:B,[1]业绩点!$B:$N,13,0)</f>
        <v>0</v>
      </c>
    </row>
    <row r="32" customHeight="1" spans="1:7">
      <c r="A32" s="16">
        <v>30</v>
      </c>
      <c r="B32" s="17" t="s">
        <v>37</v>
      </c>
      <c r="C32" s="4">
        <v>0</v>
      </c>
      <c r="D32" s="4">
        <f>VLOOKUP(B:B,'2022上半年（职技）'!B:N,13,0)</f>
        <v>45</v>
      </c>
      <c r="E32" s="4">
        <f>VLOOKUP(B:B,'2022年下半年'!B:N,13,0)</f>
        <v>7.5</v>
      </c>
      <c r="F32" s="4">
        <f t="shared" si="0"/>
        <v>52.5</v>
      </c>
      <c r="G32" s="4">
        <f>VLOOKUP(B:B,[1]业绩点!$B:$N,13,0)</f>
        <v>1.25</v>
      </c>
    </row>
    <row r="33" customHeight="1" spans="1:7">
      <c r="A33" s="16">
        <v>31</v>
      </c>
      <c r="B33" s="17" t="s">
        <v>38</v>
      </c>
      <c r="C33" s="4">
        <f>VLOOKUP(B:B,'2022年上半年（教育）'!B:N,13,0)</f>
        <v>14.5</v>
      </c>
      <c r="D33" s="4">
        <v>0</v>
      </c>
      <c r="E33" s="4">
        <f>VLOOKUP(B:B,'2022年下半年'!B:N,13,0)</f>
        <v>193.5</v>
      </c>
      <c r="F33" s="4">
        <f t="shared" si="0"/>
        <v>208</v>
      </c>
      <c r="G33" s="4">
        <f>VLOOKUP(B:B,[1]业绩点!$B:$N,13,0)</f>
        <v>7.5</v>
      </c>
    </row>
    <row r="34" customHeight="1" spans="1:7">
      <c r="A34" s="16">
        <v>32</v>
      </c>
      <c r="B34" s="16" t="s">
        <v>39</v>
      </c>
      <c r="C34" s="4">
        <f>VLOOKUP(B:B,'2022年上半年（教育）'!B:N,13,0)</f>
        <v>11.5</v>
      </c>
      <c r="D34" s="4">
        <v>0</v>
      </c>
      <c r="E34" s="4">
        <f>VLOOKUP(B:B,'2022年下半年'!B:N,13,0)</f>
        <v>27.5</v>
      </c>
      <c r="F34" s="4">
        <f t="shared" si="0"/>
        <v>39</v>
      </c>
      <c r="G34" s="4">
        <f>VLOOKUP(B:B,[1]业绩点!$B:$N,13,0)</f>
        <v>2.5</v>
      </c>
    </row>
    <row r="35" customHeight="1" spans="1:7">
      <c r="A35" s="16">
        <v>33</v>
      </c>
      <c r="B35" s="17" t="s">
        <v>40</v>
      </c>
      <c r="C35" s="4">
        <f>VLOOKUP(B:B,'2022年上半年（教育）'!B:N,13,0)</f>
        <v>21.5</v>
      </c>
      <c r="D35" s="4">
        <v>0</v>
      </c>
      <c r="E35" s="4">
        <f>VLOOKUP(B:B,'2022年下半年'!B:N,13,0)</f>
        <v>867.5</v>
      </c>
      <c r="F35" s="4">
        <f t="shared" si="0"/>
        <v>889</v>
      </c>
      <c r="G35" s="4">
        <f>VLOOKUP(B:B,[1]业绩点!$B:$N,13,0)</f>
        <v>21.91</v>
      </c>
    </row>
    <row r="36" customHeight="1" spans="1:7">
      <c r="A36" s="16">
        <v>34</v>
      </c>
      <c r="B36" s="16" t="s">
        <v>41</v>
      </c>
      <c r="C36" s="4">
        <f>VLOOKUP(B:B,'2022年上半年（教育）'!B:N,13,0)</f>
        <v>2</v>
      </c>
      <c r="D36" s="4">
        <v>0</v>
      </c>
      <c r="E36" s="4">
        <f>VLOOKUP(B:B,'2022年下半年'!B:N,13,0)</f>
        <v>13</v>
      </c>
      <c r="F36" s="4">
        <f t="shared" si="0"/>
        <v>15</v>
      </c>
      <c r="G36" s="4">
        <f>VLOOKUP(B:B,[1]业绩点!$B:$N,13,0)</f>
        <v>0</v>
      </c>
    </row>
    <row r="37" customHeight="1" spans="1:7">
      <c r="A37" s="16">
        <v>35</v>
      </c>
      <c r="B37" s="17" t="s">
        <v>42</v>
      </c>
      <c r="C37" s="4">
        <f>VLOOKUP(B:B,'2022年上半年（教育）'!B:N,13,0)</f>
        <v>14.5</v>
      </c>
      <c r="D37" s="4">
        <v>0</v>
      </c>
      <c r="E37" s="4">
        <f>VLOOKUP(B:B,'2022年下半年'!B:N,13,0)</f>
        <v>18</v>
      </c>
      <c r="F37" s="4">
        <f t="shared" si="0"/>
        <v>32.5</v>
      </c>
      <c r="G37" s="4">
        <f>VLOOKUP(B:B,[1]业绩点!$B:$N,13,0)</f>
        <v>1.25</v>
      </c>
    </row>
    <row r="38" customHeight="1" spans="1:7">
      <c r="A38" s="16">
        <v>36</v>
      </c>
      <c r="B38" s="17" t="s">
        <v>43</v>
      </c>
      <c r="C38" s="4">
        <f>VLOOKUP(B:B,'2022年上半年（教育）'!B:N,13,0)</f>
        <v>0</v>
      </c>
      <c r="D38" s="4">
        <v>0</v>
      </c>
      <c r="E38" s="4">
        <f>VLOOKUP(B:B,'2022年下半年'!B:N,13,0)</f>
        <v>9.5</v>
      </c>
      <c r="F38" s="4">
        <f t="shared" si="0"/>
        <v>9.5</v>
      </c>
      <c r="G38" s="4">
        <f>VLOOKUP(B:B,[1]业绩点!$B:$N,13,0)</f>
        <v>0</v>
      </c>
    </row>
    <row r="39" customHeight="1" spans="1:7">
      <c r="A39" s="16">
        <v>37</v>
      </c>
      <c r="B39" s="17" t="s">
        <v>44</v>
      </c>
      <c r="C39" s="4">
        <f>VLOOKUP(B:B,'2022年上半年（教育）'!B:N,13,0)</f>
        <v>7.5</v>
      </c>
      <c r="D39" s="4">
        <v>0</v>
      </c>
      <c r="E39" s="4">
        <f>VLOOKUP(B:B,'2022年下半年'!B:N,13,0)</f>
        <v>28.5</v>
      </c>
      <c r="F39" s="4">
        <f t="shared" si="0"/>
        <v>36</v>
      </c>
      <c r="G39" s="4">
        <f>VLOOKUP(B:B,[1]业绩点!$B:$N,13,0)</f>
        <v>2.5</v>
      </c>
    </row>
    <row r="40" customHeight="1" spans="1:7">
      <c r="A40" s="16">
        <v>38</v>
      </c>
      <c r="B40" s="17" t="s">
        <v>45</v>
      </c>
      <c r="C40" s="4">
        <f>VLOOKUP(B:B,'2022年上半年（教育）'!B:N,13,0)</f>
        <v>12</v>
      </c>
      <c r="D40" s="4">
        <v>0</v>
      </c>
      <c r="E40" s="4">
        <f>VLOOKUP(B:B,'2022年下半年'!B:N,13,0)</f>
        <v>67.5</v>
      </c>
      <c r="F40" s="4">
        <f t="shared" si="0"/>
        <v>79.5</v>
      </c>
      <c r="G40" s="4">
        <f>VLOOKUP(B:B,[1]业绩点!$B:$N,13,0)</f>
        <v>1.25</v>
      </c>
    </row>
    <row r="41" customHeight="1" spans="1:7">
      <c r="A41" s="16">
        <v>39</v>
      </c>
      <c r="B41" s="16" t="s">
        <v>46</v>
      </c>
      <c r="C41" s="4">
        <v>0</v>
      </c>
      <c r="D41" s="4">
        <f>VLOOKUP(B:B,'2022上半年（职技）'!B:N,13,0)</f>
        <v>41</v>
      </c>
      <c r="E41" s="4">
        <f>VLOOKUP(B:B,'2022年下半年'!B:N,13,0)</f>
        <v>3</v>
      </c>
      <c r="F41" s="4">
        <f t="shared" si="0"/>
        <v>44</v>
      </c>
      <c r="G41" s="4">
        <f>VLOOKUP(B:B,[1]业绩点!$B:$N,13,0)</f>
        <v>0</v>
      </c>
    </row>
    <row r="42" customHeight="1" spans="1:7">
      <c r="A42" s="16">
        <v>40</v>
      </c>
      <c r="B42" s="17" t="s">
        <v>47</v>
      </c>
      <c r="C42" s="4">
        <f>VLOOKUP(B:B,'2022年上半年（教育）'!B:N,13,0)</f>
        <v>7.5</v>
      </c>
      <c r="D42" s="4">
        <v>0</v>
      </c>
      <c r="E42" s="4">
        <f>VLOOKUP(B:B,'2022年下半年'!B:N,13,0)</f>
        <v>15.5</v>
      </c>
      <c r="F42" s="4">
        <f t="shared" si="0"/>
        <v>23</v>
      </c>
      <c r="G42" s="4">
        <f>VLOOKUP(B:B,[1]业绩点!$B:$N,13,0)</f>
        <v>1</v>
      </c>
    </row>
    <row r="43" customHeight="1" spans="1:7">
      <c r="A43" s="16">
        <v>41</v>
      </c>
      <c r="B43" s="17" t="s">
        <v>48</v>
      </c>
      <c r="C43" s="4">
        <f>VLOOKUP(B:B,'2022年上半年（教育）'!B:N,13,0)</f>
        <v>2</v>
      </c>
      <c r="D43" s="4">
        <v>0</v>
      </c>
      <c r="E43" s="4">
        <f>VLOOKUP(B:B,'2022年下半年'!B:N,13,0)</f>
        <v>2</v>
      </c>
      <c r="F43" s="4">
        <f t="shared" si="0"/>
        <v>4</v>
      </c>
      <c r="G43" s="4">
        <f>VLOOKUP(B:B,[1]业绩点!$B:$N,13,0)</f>
        <v>0</v>
      </c>
    </row>
    <row r="44" customHeight="1" spans="1:7">
      <c r="A44" s="16">
        <v>42</v>
      </c>
      <c r="B44" s="17" t="s">
        <v>49</v>
      </c>
      <c r="C44" s="4">
        <f>VLOOKUP(B:B,'2022年上半年（教育）'!B:N,13,0)</f>
        <v>7.5</v>
      </c>
      <c r="D44" s="4">
        <v>0</v>
      </c>
      <c r="E44" s="4">
        <f>VLOOKUP(B:B,'2022年下半年'!B:N,13,0)</f>
        <v>67.5</v>
      </c>
      <c r="F44" s="4">
        <f t="shared" si="0"/>
        <v>75</v>
      </c>
      <c r="G44" s="4">
        <f>VLOOKUP(B:B,[1]业绩点!$B:$N,13,0)</f>
        <v>5.5</v>
      </c>
    </row>
    <row r="45" customHeight="1" spans="1:7">
      <c r="A45" s="16">
        <v>43</v>
      </c>
      <c r="B45" s="16" t="s">
        <v>50</v>
      </c>
      <c r="C45" s="4">
        <f>VLOOKUP(B:B,'2022年上半年（教育）'!B:N,13,0)</f>
        <v>6</v>
      </c>
      <c r="D45" s="4">
        <v>0</v>
      </c>
      <c r="E45" s="4">
        <f>VLOOKUP(B:B,'2022年下半年'!B:N,13,0)</f>
        <v>19</v>
      </c>
      <c r="F45" s="4">
        <f t="shared" si="0"/>
        <v>25</v>
      </c>
      <c r="G45" s="4">
        <f>VLOOKUP(B:B,[1]业绩点!$B:$N,13,0)</f>
        <v>2.8</v>
      </c>
    </row>
    <row r="46" customHeight="1" spans="1:7">
      <c r="A46" s="16">
        <v>44</v>
      </c>
      <c r="B46" s="17" t="s">
        <v>51</v>
      </c>
      <c r="C46" s="4">
        <v>0</v>
      </c>
      <c r="D46" s="4">
        <v>0</v>
      </c>
      <c r="E46" s="4">
        <f>VLOOKUP(B:B,'2022年下半年'!B:N,13,0)</f>
        <v>2</v>
      </c>
      <c r="F46" s="4">
        <f t="shared" si="0"/>
        <v>2</v>
      </c>
      <c r="G46" s="4">
        <f>VLOOKUP(B:B,[1]业绩点!$B:$N,13,0)</f>
        <v>0</v>
      </c>
    </row>
    <row r="47" customHeight="1" spans="1:7">
      <c r="A47" s="16">
        <v>45</v>
      </c>
      <c r="B47" s="16" t="s">
        <v>52</v>
      </c>
      <c r="C47" s="4">
        <f>VLOOKUP(B:B,'2022年上半年（教育）'!B:N,13,0)</f>
        <v>15</v>
      </c>
      <c r="D47" s="4">
        <v>0</v>
      </c>
      <c r="E47" s="4">
        <f>VLOOKUP(B:B,'2022年下半年'!B:N,13,0)</f>
        <v>8.5</v>
      </c>
      <c r="F47" s="4">
        <f t="shared" si="0"/>
        <v>23.5</v>
      </c>
      <c r="G47" s="4">
        <f>VLOOKUP(B:B,[1]业绩点!$B:$N,13,0)</f>
        <v>1.35</v>
      </c>
    </row>
    <row r="48" customHeight="1" spans="1:7">
      <c r="A48" s="16">
        <v>46</v>
      </c>
      <c r="B48" s="17" t="s">
        <v>53</v>
      </c>
      <c r="C48" s="4">
        <f>VLOOKUP(B:B,'2022年上半年（教育）'!B:N,13,0)</f>
        <v>9</v>
      </c>
      <c r="D48" s="4">
        <v>0</v>
      </c>
      <c r="E48" s="4">
        <f>VLOOKUP(B:B,'2022年下半年'!B:N,13,0)</f>
        <v>242</v>
      </c>
      <c r="F48" s="4">
        <f t="shared" si="0"/>
        <v>251</v>
      </c>
      <c r="G48" s="4">
        <f>VLOOKUP(B:B,[1]业绩点!$B:$N,13,0)</f>
        <v>12</v>
      </c>
    </row>
    <row r="49" customHeight="1" spans="1:7">
      <c r="A49" s="16">
        <v>47</v>
      </c>
      <c r="B49" s="17" t="s">
        <v>54</v>
      </c>
      <c r="C49" s="4">
        <f>VLOOKUP(B:B,'2022年上半年（教育）'!B:N,13,0)</f>
        <v>9.5</v>
      </c>
      <c r="D49" s="4">
        <v>0</v>
      </c>
      <c r="E49" s="4">
        <f>VLOOKUP(B:B,'2022年下半年'!B:N,13,0)</f>
        <v>9.5</v>
      </c>
      <c r="F49" s="4">
        <f t="shared" si="0"/>
        <v>19</v>
      </c>
      <c r="G49" s="4">
        <f>VLOOKUP(B:B,[1]业绩点!$B:$N,13,0)</f>
        <v>0</v>
      </c>
    </row>
    <row r="50" customHeight="1" spans="1:7">
      <c r="A50" s="16">
        <v>48</v>
      </c>
      <c r="B50" s="17" t="s">
        <v>55</v>
      </c>
      <c r="C50" s="4">
        <f>VLOOKUP(B:B,'2022年上半年（教育）'!B:N,13,0)</f>
        <v>23</v>
      </c>
      <c r="D50" s="4">
        <v>0</v>
      </c>
      <c r="E50" s="4">
        <f>VLOOKUP(B:B,'2022年下半年'!B:N,13,0)</f>
        <v>70</v>
      </c>
      <c r="F50" s="4">
        <f t="shared" si="0"/>
        <v>93</v>
      </c>
      <c r="G50" s="4">
        <f>VLOOKUP(B:B,[1]业绩点!$B:$N,13,0)</f>
        <v>4.55</v>
      </c>
    </row>
    <row r="51" customHeight="1" spans="1:7">
      <c r="A51" s="16">
        <v>49</v>
      </c>
      <c r="B51" s="17" t="s">
        <v>56</v>
      </c>
      <c r="C51" s="4">
        <f>VLOOKUP(B:B,'2022年上半年（教育）'!B:N,13,0)</f>
        <v>11.5</v>
      </c>
      <c r="D51" s="4">
        <v>0</v>
      </c>
      <c r="E51" s="4">
        <f>VLOOKUP(B:B,'2022年下半年'!B:N,13,0)</f>
        <v>15.5</v>
      </c>
      <c r="F51" s="4">
        <f t="shared" si="0"/>
        <v>27</v>
      </c>
      <c r="G51" s="4">
        <f>VLOOKUP(B:B,[1]业绩点!$B:$N,13,0)</f>
        <v>0</v>
      </c>
    </row>
    <row r="52" customHeight="1" spans="1:7">
      <c r="A52" s="16">
        <v>50</v>
      </c>
      <c r="B52" s="17" t="s">
        <v>57</v>
      </c>
      <c r="C52" s="4">
        <f>VLOOKUP(B:B,'2022年上半年（教育）'!B:N,13,0)</f>
        <v>0</v>
      </c>
      <c r="D52" s="4">
        <v>0</v>
      </c>
      <c r="E52" s="4">
        <f>VLOOKUP(B:B,'2022年下半年'!B:N,13,0)</f>
        <v>15</v>
      </c>
      <c r="F52" s="4">
        <f t="shared" si="0"/>
        <v>15</v>
      </c>
      <c r="G52" s="4">
        <f>VLOOKUP(B:B,[1]业绩点!$B:$N,13,0)</f>
        <v>0</v>
      </c>
    </row>
    <row r="53" customHeight="1" spans="1:7">
      <c r="A53" s="16">
        <v>51</v>
      </c>
      <c r="B53" s="17" t="s">
        <v>58</v>
      </c>
      <c r="C53" s="4">
        <v>0</v>
      </c>
      <c r="D53" s="4">
        <f>VLOOKUP(B:B,'2022上半年（职技）'!B:N,13,0)</f>
        <v>45</v>
      </c>
      <c r="E53" s="4">
        <f>VLOOKUP(B:B,'2022年下半年'!B:N,13,0)</f>
        <v>0</v>
      </c>
      <c r="F53" s="4">
        <f t="shared" si="0"/>
        <v>45</v>
      </c>
      <c r="G53" s="4">
        <f>VLOOKUP(B:B,[1]业绩点!$B:$N,13,0)</f>
        <v>0</v>
      </c>
    </row>
    <row r="54" customHeight="1" spans="1:7">
      <c r="A54" s="16">
        <v>52</v>
      </c>
      <c r="B54" s="17" t="s">
        <v>59</v>
      </c>
      <c r="C54" s="4">
        <f>VLOOKUP(B:B,'2022年上半年（教育）'!B:N,13,0)</f>
        <v>14.5</v>
      </c>
      <c r="D54" s="4">
        <v>0</v>
      </c>
      <c r="E54" s="4">
        <f>VLOOKUP(B:B,'2022年下半年'!B:N,13,0)</f>
        <v>177.5</v>
      </c>
      <c r="F54" s="4">
        <f t="shared" si="0"/>
        <v>192</v>
      </c>
      <c r="G54" s="4">
        <f>VLOOKUP(B:B,[1]业绩点!$B:$N,13,0)</f>
        <v>5</v>
      </c>
    </row>
    <row r="55" customHeight="1" spans="1:7">
      <c r="A55" s="16">
        <v>53</v>
      </c>
      <c r="B55" s="17" t="s">
        <v>60</v>
      </c>
      <c r="C55" s="4">
        <f>VLOOKUP(B:B,'2022年上半年（教育）'!B:N,13,0)</f>
        <v>14.5</v>
      </c>
      <c r="D55" s="4">
        <v>0</v>
      </c>
      <c r="E55" s="4">
        <f>VLOOKUP(B:B,'2022年下半年'!B:N,13,0)</f>
        <v>496.5</v>
      </c>
      <c r="F55" s="4">
        <f t="shared" si="0"/>
        <v>511</v>
      </c>
      <c r="G55" s="4">
        <f>VLOOKUP(B:B,[1]业绩点!$B:$N,13,0)</f>
        <v>0</v>
      </c>
    </row>
    <row r="56" customHeight="1" spans="1:7">
      <c r="A56" s="16">
        <v>54</v>
      </c>
      <c r="B56" s="17" t="s">
        <v>61</v>
      </c>
      <c r="C56" s="4">
        <f>VLOOKUP(B:B,'2022年上半年（教育）'!B:N,13,0)</f>
        <v>7.5</v>
      </c>
      <c r="D56" s="4">
        <v>0</v>
      </c>
      <c r="E56" s="4">
        <f>VLOOKUP(B:B,'2022年下半年'!B:N,13,0)</f>
        <v>7.5</v>
      </c>
      <c r="F56" s="4">
        <f t="shared" si="0"/>
        <v>15</v>
      </c>
      <c r="G56" s="4">
        <f>VLOOKUP(B:B,[1]业绩点!$B:$N,13,0)</f>
        <v>2.5</v>
      </c>
    </row>
    <row r="57" customHeight="1" spans="1:7">
      <c r="A57" s="16">
        <v>55</v>
      </c>
      <c r="B57" s="17" t="s">
        <v>62</v>
      </c>
      <c r="C57" s="4">
        <v>0</v>
      </c>
      <c r="D57" s="4">
        <v>0</v>
      </c>
      <c r="E57" s="4">
        <f>VLOOKUP(B:B,'2022年下半年'!B:N,13,0)</f>
        <v>2</v>
      </c>
      <c r="F57" s="4">
        <f t="shared" si="0"/>
        <v>2</v>
      </c>
      <c r="G57" s="4">
        <f>VLOOKUP(B:B,[1]业绩点!$B:$N,13,0)</f>
        <v>0</v>
      </c>
    </row>
    <row r="58" customHeight="1" spans="1:7">
      <c r="A58" s="16">
        <v>56</v>
      </c>
      <c r="B58" s="17" t="s">
        <v>63</v>
      </c>
      <c r="C58" s="4">
        <f>VLOOKUP(B:B,'2022年上半年（教育）'!B:N,13,0)</f>
        <v>13.5</v>
      </c>
      <c r="D58" s="4">
        <v>0</v>
      </c>
      <c r="E58" s="4">
        <f>VLOOKUP(B:B,'2022年下半年'!B:N,13,0)</f>
        <v>0</v>
      </c>
      <c r="F58" s="4">
        <f t="shared" si="0"/>
        <v>13.5</v>
      </c>
      <c r="G58" s="4">
        <f>VLOOKUP(B:B,[1]业绩点!$B:$N,13,0)</f>
        <v>2.05</v>
      </c>
    </row>
    <row r="59" customHeight="1" spans="1:7">
      <c r="A59" s="16">
        <v>57</v>
      </c>
      <c r="B59" s="16" t="s">
        <v>64</v>
      </c>
      <c r="C59" s="4">
        <f>VLOOKUP(B:B,'2022年上半年（教育）'!B:N,13,0)</f>
        <v>0</v>
      </c>
      <c r="D59" s="4">
        <v>0</v>
      </c>
      <c r="E59" s="4">
        <f>VLOOKUP(B:B,'2022年下半年'!B:N,13,0)</f>
        <v>7.5</v>
      </c>
      <c r="F59" s="4">
        <f t="shared" si="0"/>
        <v>7.5</v>
      </c>
      <c r="G59" s="4">
        <f>VLOOKUP(B:B,[1]业绩点!$B:$N,13,0)</f>
        <v>1.75</v>
      </c>
    </row>
    <row r="60" customHeight="1" spans="1:7">
      <c r="A60" s="16">
        <v>58</v>
      </c>
      <c r="B60" s="17" t="s">
        <v>65</v>
      </c>
      <c r="C60" s="4">
        <v>0</v>
      </c>
      <c r="D60" s="4">
        <v>0</v>
      </c>
      <c r="E60" s="4">
        <f>VLOOKUP(B:B,'2022年下半年'!B:N,13,0)</f>
        <v>9</v>
      </c>
      <c r="F60" s="4">
        <f t="shared" si="0"/>
        <v>9</v>
      </c>
      <c r="G60" s="4">
        <f>VLOOKUP(B:B,[1]业绩点!$B:$N,13,0)</f>
        <v>0</v>
      </c>
    </row>
    <row r="61" customHeight="1" spans="1:7">
      <c r="A61" s="16">
        <v>59</v>
      </c>
      <c r="B61" s="17" t="s">
        <v>66</v>
      </c>
      <c r="C61" s="4">
        <f>VLOOKUP(B:B,'2022年上半年（教育）'!B:N,13,0)</f>
        <v>13.5</v>
      </c>
      <c r="D61" s="4">
        <v>0</v>
      </c>
      <c r="E61" s="4">
        <f>VLOOKUP(B:B,'2022年下半年'!B:N,13,0)</f>
        <v>2</v>
      </c>
      <c r="F61" s="4">
        <f t="shared" si="0"/>
        <v>15.5</v>
      </c>
      <c r="G61" s="4">
        <f>VLOOKUP(B:B,[1]业绩点!$B:$N,13,0)</f>
        <v>4.3</v>
      </c>
    </row>
    <row r="62" customHeight="1" spans="1:7">
      <c r="A62" s="16">
        <v>60</v>
      </c>
      <c r="B62" s="16" t="s">
        <v>67</v>
      </c>
      <c r="C62" s="4">
        <v>0</v>
      </c>
      <c r="D62" s="4">
        <f>VLOOKUP(B:B,'2022上半年（职技）'!B:N,13,0)</f>
        <v>48</v>
      </c>
      <c r="E62" s="4">
        <f>VLOOKUP(B:B,'2022年下半年'!B:N,13,0)</f>
        <v>7.5</v>
      </c>
      <c r="F62" s="4">
        <f t="shared" si="0"/>
        <v>55.5</v>
      </c>
      <c r="G62" s="4">
        <f>VLOOKUP(B:B,[1]业绩点!$B:$N,13,0)</f>
        <v>1.25</v>
      </c>
    </row>
    <row r="63" customHeight="1" spans="1:7">
      <c r="A63" s="16">
        <v>61</v>
      </c>
      <c r="B63" s="17" t="s">
        <v>68</v>
      </c>
      <c r="C63" s="4">
        <f>VLOOKUP(B:B,'2022年上半年（教育）'!B:N,13,0)</f>
        <v>0</v>
      </c>
      <c r="D63" s="4">
        <v>0</v>
      </c>
      <c r="E63" s="4">
        <f>VLOOKUP(B:B,'2022年下半年'!B:N,13,0)</f>
        <v>7.5</v>
      </c>
      <c r="F63" s="4">
        <f t="shared" si="0"/>
        <v>7.5</v>
      </c>
      <c r="G63" s="4">
        <f>VLOOKUP(B:B,[1]业绩点!$B:$N,13,0)</f>
        <v>1.25</v>
      </c>
    </row>
    <row r="64" customHeight="1" spans="1:7">
      <c r="A64" s="16">
        <v>62</v>
      </c>
      <c r="B64" s="17" t="s">
        <v>69</v>
      </c>
      <c r="C64" s="4">
        <f>VLOOKUP(B:B,'2022年上半年（教育）'!B:N,13,0)</f>
        <v>0</v>
      </c>
      <c r="D64" s="4">
        <v>0</v>
      </c>
      <c r="E64" s="4">
        <f>VLOOKUP(B:B,'2022年下半年'!B:N,13,0)</f>
        <v>0</v>
      </c>
      <c r="F64" s="4">
        <f t="shared" si="0"/>
        <v>0</v>
      </c>
      <c r="G64" s="4">
        <f>VLOOKUP(B:B,[1]业绩点!$B:$N,13,0)</f>
        <v>0</v>
      </c>
    </row>
    <row r="65" customHeight="1" spans="1:7">
      <c r="A65" s="16">
        <v>63</v>
      </c>
      <c r="B65" s="17" t="s">
        <v>70</v>
      </c>
      <c r="C65" s="4">
        <f>VLOOKUP(B:B,'2022年上半年（教育）'!B:N,13,0)</f>
        <v>12.5</v>
      </c>
      <c r="D65" s="4">
        <v>0</v>
      </c>
      <c r="E65" s="4">
        <f>VLOOKUP(B:B,'2022年下半年'!B:N,13,0)</f>
        <v>30.5</v>
      </c>
      <c r="F65" s="4">
        <f t="shared" si="0"/>
        <v>43</v>
      </c>
      <c r="G65" s="4">
        <f>VLOOKUP(B:B,[1]业绩点!$B:$N,13,0)</f>
        <v>0</v>
      </c>
    </row>
    <row r="66" customHeight="1" spans="1:7">
      <c r="A66" s="16">
        <v>64</v>
      </c>
      <c r="B66" s="17" t="s">
        <v>71</v>
      </c>
      <c r="C66" s="4">
        <v>0</v>
      </c>
      <c r="D66" s="4">
        <f>VLOOKUP(B:B,'2022上半年（职技）'!B:N,13,0)</f>
        <v>113</v>
      </c>
      <c r="E66" s="4">
        <f>VLOOKUP(B:B,'2022年下半年'!B:N,13,0)</f>
        <v>16.5</v>
      </c>
      <c r="F66" s="4">
        <f t="shared" si="0"/>
        <v>129.5</v>
      </c>
      <c r="G66" s="4">
        <f>VLOOKUP(B:B,[1]业绩点!$B:$N,13,0)</f>
        <v>1.25</v>
      </c>
    </row>
    <row r="67" customHeight="1" spans="1:7">
      <c r="A67" s="16">
        <v>65</v>
      </c>
      <c r="B67" s="17" t="s">
        <v>72</v>
      </c>
      <c r="C67" s="4">
        <f>VLOOKUP(B:B,'2022年上半年（教育）'!B:N,13,0)</f>
        <v>15</v>
      </c>
      <c r="D67" s="4">
        <v>0</v>
      </c>
      <c r="E67" s="4">
        <f>VLOOKUP(B:B,'2022年下半年'!B:N,13,0)</f>
        <v>4</v>
      </c>
      <c r="F67" s="4">
        <f t="shared" ref="F67:F130" si="1">SUM(C67:E67)</f>
        <v>19</v>
      </c>
      <c r="G67" s="4">
        <f>VLOOKUP(B:B,[1]业绩点!$B:$N,13,0)</f>
        <v>2.4</v>
      </c>
    </row>
    <row r="68" customHeight="1" spans="1:7">
      <c r="A68" s="16">
        <v>66</v>
      </c>
      <c r="B68" s="17" t="s">
        <v>73</v>
      </c>
      <c r="C68" s="4">
        <f>VLOOKUP(B:B,'2022年上半年（教育）'!B:N,13,0)</f>
        <v>25</v>
      </c>
      <c r="D68" s="4">
        <v>0</v>
      </c>
      <c r="E68" s="4">
        <f>VLOOKUP(B:B,'2022年下半年'!B:N,13,0)</f>
        <v>34</v>
      </c>
      <c r="F68" s="4">
        <f t="shared" si="1"/>
        <v>59</v>
      </c>
      <c r="G68" s="4">
        <f>VLOOKUP(B:B,[1]业绩点!$B:$N,13,0)</f>
        <v>3.2</v>
      </c>
    </row>
    <row r="69" customHeight="1" spans="1:7">
      <c r="A69" s="16">
        <v>67</v>
      </c>
      <c r="B69" s="17" t="s">
        <v>74</v>
      </c>
      <c r="C69" s="4">
        <f>VLOOKUP(B:B,'2022年上半年（教育）'!B:N,13,0)</f>
        <v>2</v>
      </c>
      <c r="D69" s="4">
        <v>0</v>
      </c>
      <c r="E69" s="4">
        <f>VLOOKUP(B:B,'2022年下半年'!B:N,13,0)</f>
        <v>9.5</v>
      </c>
      <c r="F69" s="4">
        <f t="shared" si="1"/>
        <v>11.5</v>
      </c>
      <c r="G69" s="4">
        <f>VLOOKUP(B:B,[1]业绩点!$B:$N,13,0)</f>
        <v>1.25</v>
      </c>
    </row>
    <row r="70" customHeight="1" spans="1:7">
      <c r="A70" s="16">
        <v>68</v>
      </c>
      <c r="B70" s="17" t="s">
        <v>75</v>
      </c>
      <c r="C70" s="4">
        <v>0</v>
      </c>
      <c r="D70" s="4">
        <v>0</v>
      </c>
      <c r="E70" s="4">
        <f>VLOOKUP(B:B,'2022年下半年'!B:N,13,0)</f>
        <v>2</v>
      </c>
      <c r="F70" s="4">
        <f t="shared" si="1"/>
        <v>2</v>
      </c>
      <c r="G70" s="4">
        <f>VLOOKUP(B:B,[1]业绩点!$B:$N,13,0)</f>
        <v>0</v>
      </c>
    </row>
    <row r="71" customHeight="1" spans="1:7">
      <c r="A71" s="16">
        <v>69</v>
      </c>
      <c r="B71" s="17" t="s">
        <v>76</v>
      </c>
      <c r="C71" s="4">
        <f>VLOOKUP(B:B,'2022年上半年（教育）'!B:N,13,0)</f>
        <v>7</v>
      </c>
      <c r="D71" s="4">
        <v>0</v>
      </c>
      <c r="E71" s="4">
        <f>VLOOKUP(B:B,'2022年下半年'!B:N,13,0)</f>
        <v>390</v>
      </c>
      <c r="F71" s="4">
        <f t="shared" si="1"/>
        <v>397</v>
      </c>
      <c r="G71" s="4">
        <f>VLOOKUP(B:B,[1]业绩点!$B:$N,13,0)</f>
        <v>14</v>
      </c>
    </row>
    <row r="72" customHeight="1" spans="1:7">
      <c r="A72" s="16">
        <v>70</v>
      </c>
      <c r="B72" s="17" t="s">
        <v>77</v>
      </c>
      <c r="C72" s="4">
        <f>VLOOKUP(B:B,'2022年上半年（教育）'!B:N,13,0)</f>
        <v>0</v>
      </c>
      <c r="D72" s="4">
        <v>0</v>
      </c>
      <c r="E72" s="4">
        <f>VLOOKUP(B:B,'2022年下半年'!B:N,13,0)</f>
        <v>0</v>
      </c>
      <c r="F72" s="4">
        <f t="shared" si="1"/>
        <v>0</v>
      </c>
      <c r="G72" s="4">
        <f>VLOOKUP(B:B,[1]业绩点!$B:$N,13,0)</f>
        <v>2.8</v>
      </c>
    </row>
    <row r="73" customHeight="1" spans="1:7">
      <c r="A73" s="16">
        <v>71</v>
      </c>
      <c r="B73" s="17" t="s">
        <v>78</v>
      </c>
      <c r="C73" s="4">
        <f>VLOOKUP(B:B,'2022年上半年（教育）'!B:N,13,0)</f>
        <v>15</v>
      </c>
      <c r="D73" s="4">
        <v>0</v>
      </c>
      <c r="E73" s="4">
        <f>VLOOKUP(B:B,'2022年下半年'!B:N,13,0)</f>
        <v>25</v>
      </c>
      <c r="F73" s="4">
        <f t="shared" si="1"/>
        <v>40</v>
      </c>
      <c r="G73" s="4">
        <f>VLOOKUP(B:B,[1]业绩点!$B:$N,13,0)</f>
        <v>3.3</v>
      </c>
    </row>
    <row r="74" customHeight="1" spans="1:7">
      <c r="A74" s="16">
        <v>72</v>
      </c>
      <c r="B74" s="17" t="s">
        <v>79</v>
      </c>
      <c r="C74" s="4">
        <f>VLOOKUP(B:B,'2022年上半年（教育）'!B:N,13,0)</f>
        <v>2</v>
      </c>
      <c r="D74" s="4">
        <v>0</v>
      </c>
      <c r="E74" s="4">
        <f>VLOOKUP(B:B,'2022年下半年'!B:N,13,0)</f>
        <v>0</v>
      </c>
      <c r="F74" s="4">
        <f t="shared" si="1"/>
        <v>2</v>
      </c>
      <c r="G74" s="4">
        <f>VLOOKUP(B:B,[1]业绩点!$B:$N,13,0)</f>
        <v>0</v>
      </c>
    </row>
    <row r="75" customHeight="1" spans="1:7">
      <c r="A75" s="16">
        <v>73</v>
      </c>
      <c r="B75" s="17" t="s">
        <v>80</v>
      </c>
      <c r="C75" s="4">
        <f>VLOOKUP(B:B,'2022年上半年（教育）'!B:N,13,0)</f>
        <v>0</v>
      </c>
      <c r="D75" s="4">
        <v>0</v>
      </c>
      <c r="E75" s="4">
        <f>VLOOKUP(B:B,'2022年下半年'!B:N,13,0)</f>
        <v>0</v>
      </c>
      <c r="F75" s="4">
        <f t="shared" si="1"/>
        <v>0</v>
      </c>
      <c r="G75" s="4">
        <f>VLOOKUP(B:B,[1]业绩点!$B:$N,13,0)</f>
        <v>0</v>
      </c>
    </row>
    <row r="76" customHeight="1" spans="1:7">
      <c r="A76" s="16">
        <v>74</v>
      </c>
      <c r="B76" s="17" t="s">
        <v>81</v>
      </c>
      <c r="C76" s="4">
        <f>VLOOKUP(B:B,'2022年上半年（教育）'!B:N,13,0)</f>
        <v>9</v>
      </c>
      <c r="D76" s="4">
        <v>0</v>
      </c>
      <c r="E76" s="4">
        <f>VLOOKUP(B:B,'2022年下半年'!B:N,13,0)</f>
        <v>299</v>
      </c>
      <c r="F76" s="4">
        <f t="shared" si="1"/>
        <v>308</v>
      </c>
      <c r="G76" s="4">
        <f>VLOOKUP(B:B,[1]业绩点!$B:$N,13,0)</f>
        <v>12</v>
      </c>
    </row>
    <row r="77" customHeight="1" spans="1:7">
      <c r="A77" s="16">
        <v>75</v>
      </c>
      <c r="B77" s="17" t="s">
        <v>82</v>
      </c>
      <c r="C77" s="4">
        <f>VLOOKUP(B:B,'2022年上半年（教育）'!B:N,13,0)</f>
        <v>44</v>
      </c>
      <c r="D77" s="4">
        <v>0</v>
      </c>
      <c r="E77" s="4">
        <f>VLOOKUP(B:B,'2022年下半年'!B:N,13,0)</f>
        <v>73</v>
      </c>
      <c r="F77" s="4">
        <f t="shared" si="1"/>
        <v>117</v>
      </c>
      <c r="G77" s="4">
        <f>VLOOKUP(B:B,[1]业绩点!$B:$N,13,0)</f>
        <v>5.62</v>
      </c>
    </row>
    <row r="78" customHeight="1" spans="1:7">
      <c r="A78" s="16">
        <v>76</v>
      </c>
      <c r="B78" s="17" t="s">
        <v>83</v>
      </c>
      <c r="C78" s="4">
        <f>VLOOKUP(B:B,'2022年上半年（教育）'!B:N,13,0)</f>
        <v>7.5</v>
      </c>
      <c r="D78" s="4">
        <v>0</v>
      </c>
      <c r="E78" s="4">
        <f>VLOOKUP(B:B,'2022年下半年'!B:N,13,0)</f>
        <v>8</v>
      </c>
      <c r="F78" s="4">
        <f t="shared" si="1"/>
        <v>15.5</v>
      </c>
      <c r="G78" s="4">
        <f>VLOOKUP(B:B,[1]业绩点!$B:$N,13,0)</f>
        <v>4.45</v>
      </c>
    </row>
    <row r="79" customHeight="1" spans="1:7">
      <c r="A79" s="16">
        <v>77</v>
      </c>
      <c r="B79" s="17" t="s">
        <v>84</v>
      </c>
      <c r="C79" s="4">
        <f>VLOOKUP(B:B,'2022年上半年（教育）'!B:N,13,0)</f>
        <v>9</v>
      </c>
      <c r="D79" s="4">
        <v>0</v>
      </c>
      <c r="E79" s="4">
        <f>VLOOKUP(B:B,'2022年下半年'!B:N,13,0)</f>
        <v>7.5</v>
      </c>
      <c r="F79" s="4">
        <f t="shared" si="1"/>
        <v>16.5</v>
      </c>
      <c r="G79" s="4">
        <f>VLOOKUP(B:B,[1]业绩点!$B:$N,13,0)</f>
        <v>3.3</v>
      </c>
    </row>
    <row r="80" customHeight="1" spans="1:7">
      <c r="A80" s="16">
        <v>78</v>
      </c>
      <c r="B80" s="17" t="s">
        <v>85</v>
      </c>
      <c r="C80" s="4">
        <f>VLOOKUP(B:B,'2022年上半年（教育）'!B:N,13,0)</f>
        <v>0</v>
      </c>
      <c r="D80" s="4">
        <v>0</v>
      </c>
      <c r="E80" s="4">
        <f>VLOOKUP(B:B,'2022年下半年'!B:N,13,0)</f>
        <v>11.5</v>
      </c>
      <c r="F80" s="4">
        <f t="shared" si="1"/>
        <v>11.5</v>
      </c>
      <c r="G80" s="4">
        <f>VLOOKUP(B:B,[1]业绩点!$B:$N,13,0)</f>
        <v>1.25</v>
      </c>
    </row>
    <row r="81" customHeight="1" spans="1:7">
      <c r="A81" s="16">
        <v>79</v>
      </c>
      <c r="B81" s="17" t="s">
        <v>86</v>
      </c>
      <c r="C81" s="4">
        <f>VLOOKUP(B:B,'2022年上半年（教育）'!B:N,13,0)</f>
        <v>0</v>
      </c>
      <c r="D81" s="4">
        <v>0</v>
      </c>
      <c r="E81" s="4">
        <f>VLOOKUP(B:B,'2022年下半年'!B:N,13,0)</f>
        <v>16</v>
      </c>
      <c r="F81" s="4">
        <f t="shared" si="1"/>
        <v>16</v>
      </c>
      <c r="G81" s="4">
        <f>VLOOKUP(B:B,[1]业绩点!$B:$N,13,0)</f>
        <v>0</v>
      </c>
    </row>
    <row r="82" customHeight="1" spans="1:7">
      <c r="A82" s="16">
        <v>80</v>
      </c>
      <c r="B82" s="17" t="s">
        <v>87</v>
      </c>
      <c r="C82" s="4">
        <f>VLOOKUP(B:B,'2022年上半年（教育）'!B:N,13,0)</f>
        <v>9.5</v>
      </c>
      <c r="D82" s="4">
        <v>0</v>
      </c>
      <c r="E82" s="4">
        <f>VLOOKUP(B:B,'2022年下半年'!B:N,13,0)</f>
        <v>18.5</v>
      </c>
      <c r="F82" s="4">
        <f t="shared" si="1"/>
        <v>28</v>
      </c>
      <c r="G82" s="4">
        <f>VLOOKUP(B:B,[1]业绩点!$B:$N,13,0)</f>
        <v>0</v>
      </c>
    </row>
    <row r="83" customHeight="1" spans="1:7">
      <c r="A83" s="16">
        <v>81</v>
      </c>
      <c r="B83" s="17" t="s">
        <v>88</v>
      </c>
      <c r="C83" s="4">
        <f>VLOOKUP(B:B,'2022年上半年（教育）'!B:N,13,0)</f>
        <v>0</v>
      </c>
      <c r="D83" s="4">
        <v>0</v>
      </c>
      <c r="E83" s="4">
        <f>VLOOKUP(B:B,'2022年下半年'!B:N,13,0)</f>
        <v>0</v>
      </c>
      <c r="F83" s="4">
        <f t="shared" si="1"/>
        <v>0</v>
      </c>
      <c r="G83" s="4">
        <f>VLOOKUP(B:B,[1]业绩点!$B:$N,13,0)</f>
        <v>0</v>
      </c>
    </row>
    <row r="84" customHeight="1" spans="1:7">
      <c r="A84" s="16">
        <v>82</v>
      </c>
      <c r="B84" s="17" t="s">
        <v>89</v>
      </c>
      <c r="C84" s="4">
        <f>VLOOKUP(B:B,'2022年上半年（教育）'!B:N,13,0)</f>
        <v>9.5</v>
      </c>
      <c r="D84" s="4">
        <v>0</v>
      </c>
      <c r="E84" s="4">
        <f>VLOOKUP(B:B,'2022年下半年'!B:N,13,0)</f>
        <v>10.5</v>
      </c>
      <c r="F84" s="4">
        <f t="shared" si="1"/>
        <v>20</v>
      </c>
      <c r="G84" s="4">
        <f>VLOOKUP(B:B,[1]业绩点!$B:$N,13,0)</f>
        <v>2.5</v>
      </c>
    </row>
    <row r="85" customHeight="1" spans="1:7">
      <c r="A85" s="16">
        <v>83</v>
      </c>
      <c r="B85" s="17" t="s">
        <v>90</v>
      </c>
      <c r="C85" s="4">
        <f>VLOOKUP(B:B,'2022年上半年（教育）'!B:N,13,0)</f>
        <v>14</v>
      </c>
      <c r="D85" s="4">
        <v>0</v>
      </c>
      <c r="E85" s="4">
        <f>VLOOKUP(B:B,'2022年下半年'!B:N,13,0)</f>
        <v>24</v>
      </c>
      <c r="F85" s="4">
        <f t="shared" si="1"/>
        <v>38</v>
      </c>
      <c r="G85" s="4">
        <f>VLOOKUP(B:B,[1]业绩点!$B:$N,13,0)</f>
        <v>4.55</v>
      </c>
    </row>
    <row r="86" customHeight="1" spans="1:7">
      <c r="A86" s="16">
        <v>84</v>
      </c>
      <c r="B86" s="17" t="s">
        <v>91</v>
      </c>
      <c r="C86" s="4">
        <v>0</v>
      </c>
      <c r="D86" s="4">
        <f>VLOOKUP(B:B,'2022上半年（职技）'!B:N,13,0)</f>
        <v>70</v>
      </c>
      <c r="E86" s="4">
        <f>VLOOKUP(B:B,'2022年下半年'!B:N,13,0)</f>
        <v>19.5</v>
      </c>
      <c r="F86" s="4">
        <f t="shared" si="1"/>
        <v>89.5</v>
      </c>
      <c r="G86" s="4">
        <f>VLOOKUP(B:B,[1]业绩点!$B:$N,13,0)</f>
        <v>1.25</v>
      </c>
    </row>
    <row r="87" customHeight="1" spans="1:7">
      <c r="A87" s="16">
        <v>85</v>
      </c>
      <c r="B87" s="17" t="s">
        <v>92</v>
      </c>
      <c r="C87" s="4">
        <f>VLOOKUP(B:B,'2022年上半年（教育）'!B:N,13,0)</f>
        <v>13</v>
      </c>
      <c r="D87" s="4">
        <v>0</v>
      </c>
      <c r="E87" s="4">
        <f>VLOOKUP(B:B,'2022年下半年'!B:N,13,0)</f>
        <v>38</v>
      </c>
      <c r="F87" s="4">
        <f t="shared" si="1"/>
        <v>51</v>
      </c>
      <c r="G87" s="4">
        <f>VLOOKUP(B:B,[1]业绩点!$B:$N,13,0)</f>
        <v>1.6</v>
      </c>
    </row>
    <row r="88" customHeight="1" spans="1:7">
      <c r="A88" s="16">
        <v>86</v>
      </c>
      <c r="B88" s="17" t="s">
        <v>93</v>
      </c>
      <c r="C88" s="4">
        <f>VLOOKUP(B:B,'2022年上半年（教育）'!B:N,13,0)</f>
        <v>9.5</v>
      </c>
      <c r="D88" s="4">
        <v>0</v>
      </c>
      <c r="E88" s="4">
        <f>VLOOKUP(B:B,'2022年下半年'!B:N,13,0)</f>
        <v>8.5</v>
      </c>
      <c r="F88" s="4">
        <f t="shared" si="1"/>
        <v>18</v>
      </c>
      <c r="G88" s="4">
        <f>VLOOKUP(B:B,[1]业绩点!$B:$N,13,0)</f>
        <v>3.3</v>
      </c>
    </row>
    <row r="89" customHeight="1" spans="1:7">
      <c r="A89" s="16">
        <v>87</v>
      </c>
      <c r="B89" s="17" t="s">
        <v>94</v>
      </c>
      <c r="C89" s="4">
        <f>VLOOKUP(B:B,'2022年上半年（教育）'!B:N,13,0)</f>
        <v>28</v>
      </c>
      <c r="D89" s="4">
        <v>0</v>
      </c>
      <c r="E89" s="4">
        <f>VLOOKUP(B:B,'2022年下半年'!B:N,13,0)</f>
        <v>65</v>
      </c>
      <c r="F89" s="4">
        <f t="shared" si="1"/>
        <v>93</v>
      </c>
      <c r="G89" s="4">
        <f>VLOOKUP(B:B,[1]业绩点!$B:$N,13,0)</f>
        <v>6.6</v>
      </c>
    </row>
    <row r="90" customHeight="1" spans="1:7">
      <c r="A90" s="16">
        <v>88</v>
      </c>
      <c r="B90" s="17" t="s">
        <v>95</v>
      </c>
      <c r="C90" s="4">
        <f>VLOOKUP(B:B,'2022年上半年（教育）'!B:N,13,0)</f>
        <v>0</v>
      </c>
      <c r="D90" s="4">
        <v>0</v>
      </c>
      <c r="E90" s="4">
        <f>VLOOKUP(B:B,'2022年下半年'!B:N,13,0)</f>
        <v>0</v>
      </c>
      <c r="F90" s="4">
        <f t="shared" si="1"/>
        <v>0</v>
      </c>
      <c r="G90" s="4">
        <f>VLOOKUP(B:B,[1]业绩点!$B:$N,13,0)</f>
        <v>0</v>
      </c>
    </row>
    <row r="91" customHeight="1" spans="1:7">
      <c r="A91" s="16">
        <v>89</v>
      </c>
      <c r="B91" s="17" t="s">
        <v>96</v>
      </c>
      <c r="C91" s="4">
        <v>0</v>
      </c>
      <c r="D91" s="4">
        <f>VLOOKUP(B:B,'2022上半年（职技）'!B:N,13,0)</f>
        <v>53</v>
      </c>
      <c r="E91" s="4">
        <f>VLOOKUP(B:B,'2022年下半年'!B:N,13,0)</f>
        <v>45</v>
      </c>
      <c r="F91" s="4">
        <f t="shared" si="1"/>
        <v>98</v>
      </c>
      <c r="G91" s="4">
        <f>VLOOKUP(B:B,[1]业绩点!$B:$N,13,0)</f>
        <v>3.25</v>
      </c>
    </row>
    <row r="92" customHeight="1" spans="1:7">
      <c r="A92" s="16">
        <v>90</v>
      </c>
      <c r="B92" s="17" t="s">
        <v>97</v>
      </c>
      <c r="C92" s="4">
        <f>VLOOKUP(B:B,'2022年上半年（教育）'!B:N,13,0)</f>
        <v>11.5</v>
      </c>
      <c r="D92" s="4">
        <v>0</v>
      </c>
      <c r="E92" s="4">
        <f>VLOOKUP(B:B,'2022年下半年'!B:N,13,0)</f>
        <v>11.5</v>
      </c>
      <c r="F92" s="4">
        <f t="shared" si="1"/>
        <v>23</v>
      </c>
      <c r="G92" s="4">
        <f>VLOOKUP(B:B,[1]业绩点!$B:$N,13,0)</f>
        <v>1.25</v>
      </c>
    </row>
    <row r="93" customHeight="1" spans="1:7">
      <c r="A93" s="16">
        <v>91</v>
      </c>
      <c r="B93" s="17" t="s">
        <v>98</v>
      </c>
      <c r="C93" s="4">
        <f>VLOOKUP(B:B,'2022年上半年（教育）'!B:N,13,0)</f>
        <v>15</v>
      </c>
      <c r="D93" s="4">
        <v>0</v>
      </c>
      <c r="E93" s="4">
        <f>VLOOKUP(B:B,'2022年下半年'!B:N,13,0)</f>
        <v>27.5</v>
      </c>
      <c r="F93" s="4">
        <f t="shared" si="1"/>
        <v>42.5</v>
      </c>
      <c r="G93" s="4">
        <f>VLOOKUP(B:B,[1]业绩点!$B:$N,13,0)</f>
        <v>4.25</v>
      </c>
    </row>
    <row r="94" customHeight="1" spans="1:7">
      <c r="A94" s="16">
        <v>92</v>
      </c>
      <c r="B94" s="17" t="s">
        <v>99</v>
      </c>
      <c r="C94" s="4">
        <f>VLOOKUP(B:B,'2022年上半年（教育）'!B:N,13,0)</f>
        <v>2</v>
      </c>
      <c r="D94" s="4">
        <v>0</v>
      </c>
      <c r="E94" s="4">
        <f>VLOOKUP(B:B,'2022年下半年'!B:N,13,0)</f>
        <v>13</v>
      </c>
      <c r="F94" s="4">
        <f t="shared" si="1"/>
        <v>15</v>
      </c>
      <c r="G94" s="4">
        <f>VLOOKUP(B:B,[1]业绩点!$B:$N,13,0)</f>
        <v>0</v>
      </c>
    </row>
    <row r="95" customHeight="1" spans="1:7">
      <c r="A95" s="16">
        <v>93</v>
      </c>
      <c r="B95" s="17" t="s">
        <v>100</v>
      </c>
      <c r="C95" s="4">
        <f>VLOOKUP(B:B,'2022年上半年（教育）'!B:N,13,0)</f>
        <v>13</v>
      </c>
      <c r="D95" s="4">
        <v>0</v>
      </c>
      <c r="E95" s="4">
        <f>VLOOKUP(B:B,'2022年下半年'!B:N,13,0)</f>
        <v>48</v>
      </c>
      <c r="F95" s="4">
        <f t="shared" si="1"/>
        <v>61</v>
      </c>
      <c r="G95" s="4">
        <f>VLOOKUP(B:B,[1]业绩点!$B:$N,13,0)</f>
        <v>0.8</v>
      </c>
    </row>
    <row r="96" customHeight="1" spans="1:7">
      <c r="A96" s="16">
        <v>94</v>
      </c>
      <c r="B96" s="17" t="s">
        <v>101</v>
      </c>
      <c r="C96" s="4">
        <f>VLOOKUP(B:B,'2022年上半年（教育）'!B:N,13,0)</f>
        <v>4.5</v>
      </c>
      <c r="D96" s="4">
        <v>0</v>
      </c>
      <c r="E96" s="4">
        <f>VLOOKUP(B:B,'2022年下半年'!B:N,13,0)</f>
        <v>17</v>
      </c>
      <c r="F96" s="4">
        <f t="shared" si="1"/>
        <v>21.5</v>
      </c>
      <c r="G96" s="4">
        <f>VLOOKUP(B:B,[1]业绩点!$B:$N,13,0)</f>
        <v>0</v>
      </c>
    </row>
    <row r="97" customHeight="1" spans="1:7">
      <c r="A97" s="16">
        <v>95</v>
      </c>
      <c r="B97" s="17" t="s">
        <v>102</v>
      </c>
      <c r="C97" s="4">
        <f>VLOOKUP(B:B,'2022年上半年（教育）'!B:N,13,0)</f>
        <v>11.5</v>
      </c>
      <c r="D97" s="4">
        <v>0</v>
      </c>
      <c r="E97" s="4">
        <f>VLOOKUP(B:B,'2022年下半年'!B:N,13,0)</f>
        <v>11.5</v>
      </c>
      <c r="F97" s="4">
        <f t="shared" si="1"/>
        <v>23</v>
      </c>
      <c r="G97" s="4">
        <f>VLOOKUP(B:B,[1]业绩点!$B:$N,13,0)</f>
        <v>2.5</v>
      </c>
    </row>
    <row r="98" customHeight="1" spans="1:7">
      <c r="A98" s="16">
        <v>96</v>
      </c>
      <c r="B98" s="17" t="s">
        <v>103</v>
      </c>
      <c r="C98" s="4">
        <f>VLOOKUP(B:B,'2022年上半年（教育）'!B:N,13,0)</f>
        <v>3.5</v>
      </c>
      <c r="D98" s="4">
        <v>0</v>
      </c>
      <c r="E98" s="4">
        <f>VLOOKUP(B:B,'2022年下半年'!B:N,13,0)</f>
        <v>7.5</v>
      </c>
      <c r="F98" s="4">
        <f t="shared" si="1"/>
        <v>11</v>
      </c>
      <c r="G98" s="4">
        <f>VLOOKUP(B:B,[1]业绩点!$B:$N,13,0)</f>
        <v>0</v>
      </c>
    </row>
    <row r="99" customHeight="1" spans="1:7">
      <c r="A99" s="16">
        <v>97</v>
      </c>
      <c r="B99" s="17" t="s">
        <v>104</v>
      </c>
      <c r="C99" s="4">
        <f>VLOOKUP(B:B,'2022年上半年（教育）'!B:N,13,0)</f>
        <v>2</v>
      </c>
      <c r="D99" s="4">
        <v>0</v>
      </c>
      <c r="E99" s="4">
        <f>VLOOKUP(B:B,'2022年下半年'!B:N,13,0)</f>
        <v>8</v>
      </c>
      <c r="F99" s="4">
        <f t="shared" si="1"/>
        <v>10</v>
      </c>
      <c r="G99" s="4">
        <f>VLOOKUP(B:B,[1]业绩点!$B:$N,13,0)</f>
        <v>2</v>
      </c>
    </row>
    <row r="100" customHeight="1" spans="1:7">
      <c r="A100" s="16">
        <v>98</v>
      </c>
      <c r="B100" s="17" t="s">
        <v>105</v>
      </c>
      <c r="C100" s="4">
        <f>VLOOKUP(B:B,'2022年上半年（教育）'!B:N,13,0)</f>
        <v>2</v>
      </c>
      <c r="D100" s="4">
        <v>0</v>
      </c>
      <c r="E100" s="4">
        <f>VLOOKUP(B:B,'2022年下半年'!B:N,13,0)</f>
        <v>13</v>
      </c>
      <c r="F100" s="4">
        <f t="shared" si="1"/>
        <v>15</v>
      </c>
      <c r="G100" s="4">
        <f>VLOOKUP(B:B,[1]业绩点!$B:$N,13,0)</f>
        <v>1.81</v>
      </c>
    </row>
    <row r="101" customHeight="1" spans="1:7">
      <c r="A101" s="16">
        <v>99</v>
      </c>
      <c r="B101" s="17" t="s">
        <v>106</v>
      </c>
      <c r="C101" s="4">
        <f>VLOOKUP(B:B,'2022年上半年（教育）'!B:N,13,0)</f>
        <v>16.5</v>
      </c>
      <c r="D101" s="4">
        <v>0</v>
      </c>
      <c r="E101" s="4">
        <f>VLOOKUP(B:B,'2022年下半年'!B:N,13,0)</f>
        <v>21</v>
      </c>
      <c r="F101" s="4">
        <f t="shared" si="1"/>
        <v>37.5</v>
      </c>
      <c r="G101" s="4">
        <f>VLOOKUP(B:B,[1]业绩点!$B:$N,13,0)</f>
        <v>0.8</v>
      </c>
    </row>
    <row r="102" customHeight="1" spans="1:7">
      <c r="A102" s="16">
        <v>100</v>
      </c>
      <c r="B102" s="17" t="s">
        <v>107</v>
      </c>
      <c r="C102" s="4">
        <f>VLOOKUP(B:B,'2022年上半年（教育）'!B:N,13,0)</f>
        <v>0</v>
      </c>
      <c r="D102" s="4">
        <v>0</v>
      </c>
      <c r="E102" s="4">
        <f>VLOOKUP(B:B,'2022年下半年'!B:N,13,0)</f>
        <v>0</v>
      </c>
      <c r="F102" s="4">
        <f t="shared" si="1"/>
        <v>0</v>
      </c>
      <c r="G102" s="4">
        <f>VLOOKUP(B:B,[1]业绩点!$B:$N,13,0)</f>
        <v>0</v>
      </c>
    </row>
    <row r="103" customHeight="1" spans="1:7">
      <c r="A103" s="16">
        <v>101</v>
      </c>
      <c r="B103" s="17" t="s">
        <v>108</v>
      </c>
      <c r="C103" s="4">
        <f>VLOOKUP(B:B,'2022年上半年（教育）'!B:N,13,0)</f>
        <v>13.5</v>
      </c>
      <c r="D103" s="4">
        <v>0</v>
      </c>
      <c r="E103" s="4">
        <f>VLOOKUP(B:B,'2022年下半年'!B:N,13,0)</f>
        <v>11.5</v>
      </c>
      <c r="F103" s="4">
        <f t="shared" si="1"/>
        <v>25</v>
      </c>
      <c r="G103" s="4">
        <f>VLOOKUP(B:B,[1]业绩点!$B:$N,13,0)</f>
        <v>3</v>
      </c>
    </row>
    <row r="104" customHeight="1" spans="1:7">
      <c r="A104" s="16">
        <v>102</v>
      </c>
      <c r="B104" s="17" t="s">
        <v>109</v>
      </c>
      <c r="C104" s="4">
        <f>VLOOKUP(B:B,'2022年上半年（教育）'!B:N,13,0)</f>
        <v>22</v>
      </c>
      <c r="D104" s="4">
        <v>0</v>
      </c>
      <c r="E104" s="4">
        <f>VLOOKUP(B:B,'2022年下半年'!B:N,13,0)</f>
        <v>21</v>
      </c>
      <c r="F104" s="4">
        <f t="shared" si="1"/>
        <v>43</v>
      </c>
      <c r="G104" s="4">
        <f>VLOOKUP(B:B,[1]业绩点!$B:$N,13,0)</f>
        <v>2.5</v>
      </c>
    </row>
    <row r="105" customHeight="1" spans="1:7">
      <c r="A105" s="16">
        <v>103</v>
      </c>
      <c r="B105" s="17" t="s">
        <v>110</v>
      </c>
      <c r="C105" s="4">
        <f>VLOOKUP(B:B,'2022年上半年（教育）'!B:N,13,0)</f>
        <v>14</v>
      </c>
      <c r="D105" s="4">
        <v>0</v>
      </c>
      <c r="E105" s="4">
        <f>VLOOKUP(B:B,'2022年下半年'!B:N,13,0)</f>
        <v>7.5</v>
      </c>
      <c r="F105" s="4">
        <f t="shared" si="1"/>
        <v>21.5</v>
      </c>
      <c r="G105" s="4">
        <f>VLOOKUP(B:B,[1]业绩点!$B:$N,13,0)</f>
        <v>3.3</v>
      </c>
    </row>
    <row r="106" customHeight="1" spans="1:7">
      <c r="A106" s="16">
        <v>104</v>
      </c>
      <c r="B106" s="17" t="s">
        <v>111</v>
      </c>
      <c r="C106" s="4">
        <v>0</v>
      </c>
      <c r="D106" s="4">
        <f>VLOOKUP(B:B,'2022上半年（职技）'!B:N,13,0)</f>
        <v>81</v>
      </c>
      <c r="E106" s="4">
        <f>VLOOKUP(B:B,'2022年下半年'!B:N,13,0)</f>
        <v>22.5</v>
      </c>
      <c r="F106" s="4">
        <f t="shared" si="1"/>
        <v>103.5</v>
      </c>
      <c r="G106" s="4">
        <f>VLOOKUP(B:B,[1]业绩点!$B:$N,13,0)</f>
        <v>1.25</v>
      </c>
    </row>
    <row r="107" customHeight="1" spans="1:7">
      <c r="A107" s="16">
        <v>105</v>
      </c>
      <c r="B107" s="17" t="s">
        <v>112</v>
      </c>
      <c r="C107" s="4">
        <f>VLOOKUP(B:B,'2022年上半年（教育）'!B:N,13,0)</f>
        <v>11.5</v>
      </c>
      <c r="D107" s="4">
        <v>0</v>
      </c>
      <c r="E107" s="4">
        <f>VLOOKUP(B:B,'2022年下半年'!B:N,13,0)</f>
        <v>12.5</v>
      </c>
      <c r="F107" s="4">
        <f t="shared" si="1"/>
        <v>24</v>
      </c>
      <c r="G107" s="4">
        <f>VLOOKUP(B:B,[1]业绩点!$B:$N,13,0)</f>
        <v>2.5</v>
      </c>
    </row>
    <row r="108" customHeight="1" spans="1:7">
      <c r="A108" s="16">
        <v>106</v>
      </c>
      <c r="B108" s="17" t="s">
        <v>113</v>
      </c>
      <c r="C108" s="4">
        <v>0</v>
      </c>
      <c r="D108" s="4">
        <v>0</v>
      </c>
      <c r="E108" s="4">
        <f>VLOOKUP(B:B,'2022年下半年'!B:N,13,0)</f>
        <v>7.5</v>
      </c>
      <c r="F108" s="4">
        <f t="shared" si="1"/>
        <v>7.5</v>
      </c>
      <c r="G108" s="4">
        <f>VLOOKUP(B:B,[1]业绩点!$B:$N,13,0)</f>
        <v>1.25</v>
      </c>
    </row>
    <row r="109" customHeight="1" spans="1:7">
      <c r="A109" s="16">
        <v>107</v>
      </c>
      <c r="B109" s="17" t="s">
        <v>114</v>
      </c>
      <c r="C109" s="4">
        <f>VLOOKUP(B:B,'2022年上半年（教育）'!B:N,13,0)</f>
        <v>0</v>
      </c>
      <c r="D109" s="4">
        <v>0</v>
      </c>
      <c r="E109" s="4">
        <f>VLOOKUP(B:B,'2022年下半年'!B:N,13,0)</f>
        <v>0</v>
      </c>
      <c r="F109" s="4">
        <f t="shared" si="1"/>
        <v>0</v>
      </c>
      <c r="G109" s="4">
        <f>VLOOKUP(B:B,[1]业绩点!$B:$N,13,0)</f>
        <v>0</v>
      </c>
    </row>
    <row r="110" customHeight="1" spans="1:7">
      <c r="A110" s="16">
        <v>108</v>
      </c>
      <c r="B110" s="17" t="s">
        <v>115</v>
      </c>
      <c r="C110" s="4">
        <f>VLOOKUP(B:B,'2022年上半年（教育）'!B:N,13,0)</f>
        <v>0</v>
      </c>
      <c r="D110" s="4">
        <v>0</v>
      </c>
      <c r="E110" s="4">
        <f>VLOOKUP(B:B,'2022年下半年'!B:N,13,0)</f>
        <v>0</v>
      </c>
      <c r="F110" s="4">
        <f t="shared" si="1"/>
        <v>0</v>
      </c>
      <c r="G110" s="4">
        <f>VLOOKUP(B:B,[1]业绩点!$B:$N,13,0)</f>
        <v>0</v>
      </c>
    </row>
    <row r="111" customHeight="1" spans="1:7">
      <c r="A111" s="16">
        <v>109</v>
      </c>
      <c r="B111" s="17" t="s">
        <v>116</v>
      </c>
      <c r="C111" s="4">
        <f>VLOOKUP(B:B,'2022年上半年（教育）'!B:N,13,0)</f>
        <v>1.5</v>
      </c>
      <c r="D111" s="4">
        <v>0</v>
      </c>
      <c r="E111" s="4">
        <f>VLOOKUP(B:B,'2022年下半年'!B:N,13,0)</f>
        <v>0</v>
      </c>
      <c r="F111" s="4">
        <f t="shared" si="1"/>
        <v>1.5</v>
      </c>
      <c r="G111" s="4">
        <f>VLOOKUP(B:B,[1]业绩点!$B:$N,13,0)</f>
        <v>0</v>
      </c>
    </row>
    <row r="112" customHeight="1" spans="1:7">
      <c r="A112" s="16">
        <v>110</v>
      </c>
      <c r="B112" s="17" t="s">
        <v>117</v>
      </c>
      <c r="C112" s="4">
        <f>VLOOKUP(B:B,'2022年上半年（教育）'!B:N,13,0)</f>
        <v>15</v>
      </c>
      <c r="D112" s="4">
        <v>0</v>
      </c>
      <c r="E112" s="4">
        <f>VLOOKUP(B:B,'2022年下半年'!B:N,13,0)</f>
        <v>30</v>
      </c>
      <c r="F112" s="4">
        <f t="shared" si="1"/>
        <v>45</v>
      </c>
      <c r="G112" s="4">
        <f>VLOOKUP(B:B,[1]业绩点!$B:$N,13,0)</f>
        <v>3</v>
      </c>
    </row>
    <row r="113" customHeight="1" spans="1:7">
      <c r="A113" s="16">
        <v>111</v>
      </c>
      <c r="B113" s="17" t="s">
        <v>118</v>
      </c>
      <c r="C113" s="4">
        <f>VLOOKUP(B:B,'2022年上半年（教育）'!B:N,13,0)</f>
        <v>7.5</v>
      </c>
      <c r="D113" s="4">
        <v>0</v>
      </c>
      <c r="E113" s="4">
        <f>VLOOKUP(B:B,'2022年下半年'!B:N,13,0)</f>
        <v>7.5</v>
      </c>
      <c r="F113" s="4">
        <f t="shared" si="1"/>
        <v>15</v>
      </c>
      <c r="G113" s="4">
        <f>VLOOKUP(B:B,[1]业绩点!$B:$N,13,0)</f>
        <v>2.5</v>
      </c>
    </row>
    <row r="114" customHeight="1" spans="1:7">
      <c r="A114" s="16">
        <v>112</v>
      </c>
      <c r="B114" s="17" t="s">
        <v>119</v>
      </c>
      <c r="C114" s="4">
        <v>0</v>
      </c>
      <c r="D114" s="4">
        <f>VLOOKUP(B:B,'2022上半年（职技）'!B:N,13,0)</f>
        <v>33</v>
      </c>
      <c r="E114" s="4">
        <f>VLOOKUP(B:B,'2022年下半年'!B:N,13,0)</f>
        <v>7.5</v>
      </c>
      <c r="F114" s="4">
        <f t="shared" si="1"/>
        <v>40.5</v>
      </c>
      <c r="G114" s="4">
        <f>VLOOKUP(B:B,[1]业绩点!$B:$N,13,0)</f>
        <v>1.25</v>
      </c>
    </row>
    <row r="115" customHeight="1" spans="1:7">
      <c r="A115" s="16">
        <v>113</v>
      </c>
      <c r="B115" s="17" t="s">
        <v>120</v>
      </c>
      <c r="C115" s="4">
        <v>0</v>
      </c>
      <c r="D115" s="4">
        <v>0</v>
      </c>
      <c r="E115" s="4">
        <f>VLOOKUP(B:B,'2022年下半年'!B:N,13,0)</f>
        <v>22.5</v>
      </c>
      <c r="F115" s="4">
        <f t="shared" si="1"/>
        <v>22.5</v>
      </c>
      <c r="G115" s="4">
        <f>VLOOKUP(B:B,[1]业绩点!$B:$N,13,0)</f>
        <v>0</v>
      </c>
    </row>
    <row r="116" customHeight="1" spans="1:7">
      <c r="A116" s="16">
        <v>114</v>
      </c>
      <c r="B116" s="17" t="s">
        <v>121</v>
      </c>
      <c r="C116" s="4">
        <f>VLOOKUP(B:B,'2022年上半年（教育）'!B:N,13,0)</f>
        <v>0</v>
      </c>
      <c r="D116" s="4">
        <f>VLOOKUP(B:B,'2022上半年（职技）'!B:N,13,0)</f>
        <v>18</v>
      </c>
      <c r="E116" s="4">
        <f>VLOOKUP(B:B,'2022年下半年'!B:N,13,0)</f>
        <v>0</v>
      </c>
      <c r="F116" s="4">
        <f t="shared" si="1"/>
        <v>18</v>
      </c>
      <c r="G116" s="4">
        <f>VLOOKUP(B:B,[1]业绩点!$B:$N,13,0)</f>
        <v>0</v>
      </c>
    </row>
    <row r="117" customHeight="1" spans="1:7">
      <c r="A117" s="16">
        <v>115</v>
      </c>
      <c r="B117" s="17" t="s">
        <v>122</v>
      </c>
      <c r="C117" s="4">
        <v>0</v>
      </c>
      <c r="D117" s="4">
        <v>0</v>
      </c>
      <c r="E117" s="4">
        <f>VLOOKUP(B:B,'2022年下半年'!B:N,13,0)</f>
        <v>0</v>
      </c>
      <c r="F117" s="4">
        <f t="shared" si="1"/>
        <v>0</v>
      </c>
      <c r="G117" s="4">
        <f>VLOOKUP(B:B,[1]业绩点!$B:$N,13,0)</f>
        <v>0</v>
      </c>
    </row>
    <row r="118" customHeight="1" spans="1:7">
      <c r="A118" s="16">
        <v>116</v>
      </c>
      <c r="B118" s="17" t="s">
        <v>123</v>
      </c>
      <c r="C118" s="4">
        <f>VLOOKUP(B:B,'2022年上半年（教育）'!B:N,13,0)</f>
        <v>5.5</v>
      </c>
      <c r="D118" s="4">
        <v>0</v>
      </c>
      <c r="E118" s="4">
        <f>VLOOKUP(B:B,'2022年下半年'!B:N,13,0)</f>
        <v>9</v>
      </c>
      <c r="F118" s="4">
        <f t="shared" si="1"/>
        <v>14.5</v>
      </c>
      <c r="G118" s="4">
        <f>VLOOKUP(B:B,[1]业绩点!$B:$N,13,0)</f>
        <v>0</v>
      </c>
    </row>
    <row r="119" customHeight="1" spans="1:7">
      <c r="A119" s="16">
        <v>117</v>
      </c>
      <c r="B119" s="17" t="s">
        <v>124</v>
      </c>
      <c r="C119" s="4">
        <f>VLOOKUP(B:B,'2022年上半年（教育）'!B:N,13,0)</f>
        <v>12</v>
      </c>
      <c r="D119" s="4">
        <v>0</v>
      </c>
      <c r="E119" s="4">
        <f>VLOOKUP(B:B,'2022年下半年'!B:N,13,0)</f>
        <v>26.5</v>
      </c>
      <c r="F119" s="4">
        <f t="shared" si="1"/>
        <v>38.5</v>
      </c>
      <c r="G119" s="4">
        <f>VLOOKUP(B:B,[1]业绩点!$B:$N,13,0)</f>
        <v>4.45</v>
      </c>
    </row>
    <row r="120" customHeight="1" spans="1:7">
      <c r="A120" s="16">
        <v>118</v>
      </c>
      <c r="B120" s="17" t="s">
        <v>125</v>
      </c>
      <c r="C120" s="4">
        <f>VLOOKUP(B:B,'2022年上半年（教育）'!B:N,13,0)</f>
        <v>4</v>
      </c>
      <c r="D120" s="4">
        <v>0</v>
      </c>
      <c r="E120" s="4">
        <f>VLOOKUP(B:B,'2022年下半年'!B:N,13,0)</f>
        <v>15.5</v>
      </c>
      <c r="F120" s="4">
        <f t="shared" si="1"/>
        <v>19.5</v>
      </c>
      <c r="G120" s="4">
        <f>VLOOKUP(B:B,[1]业绩点!$B:$N,13,0)</f>
        <v>1.25</v>
      </c>
    </row>
    <row r="121" customHeight="1" spans="1:7">
      <c r="A121" s="16">
        <v>119</v>
      </c>
      <c r="B121" s="17" t="s">
        <v>126</v>
      </c>
      <c r="C121" s="4">
        <f>VLOOKUP(B:B,'2022年上半年（教育）'!B:N,13,0)</f>
        <v>5.5</v>
      </c>
      <c r="D121" s="4">
        <v>0</v>
      </c>
      <c r="E121" s="4">
        <f>VLOOKUP(B:B,'2022年下半年'!B:N,13,0)</f>
        <v>6</v>
      </c>
      <c r="F121" s="4">
        <f t="shared" si="1"/>
        <v>11.5</v>
      </c>
      <c r="G121" s="4">
        <f>VLOOKUP(B:B,[1]业绩点!$B:$N,13,0)</f>
        <v>0</v>
      </c>
    </row>
    <row r="122" customHeight="1" spans="1:7">
      <c r="A122" s="16">
        <v>120</v>
      </c>
      <c r="B122" s="17" t="s">
        <v>127</v>
      </c>
      <c r="C122" s="4">
        <f>VLOOKUP(B:B,'2022年上半年（教育）'!B:N,13,0)</f>
        <v>0</v>
      </c>
      <c r="D122" s="4">
        <v>0</v>
      </c>
      <c r="E122" s="4">
        <f>VLOOKUP(B:B,'2022年下半年'!B:N,13,0)</f>
        <v>7.5</v>
      </c>
      <c r="F122" s="4">
        <f t="shared" si="1"/>
        <v>7.5</v>
      </c>
      <c r="G122" s="4">
        <f>VLOOKUP(B:B,[1]业绩点!$B:$N,13,0)</f>
        <v>1.25</v>
      </c>
    </row>
    <row r="123" customHeight="1" spans="1:7">
      <c r="A123" s="16">
        <v>121</v>
      </c>
      <c r="B123" s="17" t="s">
        <v>128</v>
      </c>
      <c r="C123" s="4">
        <f>VLOOKUP(B:B,'2022年上半年（教育）'!B:N,13,0)</f>
        <v>15</v>
      </c>
      <c r="D123" s="4">
        <v>0</v>
      </c>
      <c r="E123" s="4">
        <f>VLOOKUP(B:B,'2022年下半年'!B:N,13,0)</f>
        <v>30.5</v>
      </c>
      <c r="F123" s="4">
        <f t="shared" si="1"/>
        <v>45.5</v>
      </c>
      <c r="G123" s="4">
        <f>VLOOKUP(B:B,[1]业绩点!$B:$N,13,0)</f>
        <v>2.5</v>
      </c>
    </row>
    <row r="124" customHeight="1" spans="1:7">
      <c r="A124" s="16">
        <v>122</v>
      </c>
      <c r="B124" s="17" t="s">
        <v>129</v>
      </c>
      <c r="C124" s="4">
        <f>VLOOKUP(B:B,'2022年上半年（教育）'!B:N,13,0)</f>
        <v>4</v>
      </c>
      <c r="D124" s="4">
        <v>0</v>
      </c>
      <c r="E124" s="4">
        <f>VLOOKUP(B:B,'2022年下半年'!B:N,13,0)</f>
        <v>11.5</v>
      </c>
      <c r="F124" s="4">
        <f t="shared" si="1"/>
        <v>15.5</v>
      </c>
      <c r="G124" s="4">
        <f>VLOOKUP(B:B,[1]业绩点!$B:$N,13,0)</f>
        <v>1.25</v>
      </c>
    </row>
    <row r="125" customHeight="1" spans="1:7">
      <c r="A125" s="16">
        <v>123</v>
      </c>
      <c r="B125" s="17" t="s">
        <v>130</v>
      </c>
      <c r="C125" s="4">
        <f>VLOOKUP(B:B,'2022年上半年（教育）'!B:N,13,0)</f>
        <v>2</v>
      </c>
      <c r="D125" s="4">
        <v>0</v>
      </c>
      <c r="E125" s="4">
        <f>VLOOKUP(B:B,'2022年下半年'!B:N,13,0)</f>
        <v>7.5</v>
      </c>
      <c r="F125" s="4">
        <f t="shared" si="1"/>
        <v>9.5</v>
      </c>
      <c r="G125" s="4">
        <f>VLOOKUP(B:B,[1]业绩点!$B:$N,13,0)</f>
        <v>0</v>
      </c>
    </row>
    <row r="126" customHeight="1" spans="1:7">
      <c r="A126" s="16">
        <v>124</v>
      </c>
      <c r="B126" s="17" t="s">
        <v>131</v>
      </c>
      <c r="C126" s="4">
        <f>VLOOKUP(B:B,'2022年上半年（教育）'!B:N,13,0)</f>
        <v>0</v>
      </c>
      <c r="D126" s="4">
        <v>0</v>
      </c>
      <c r="E126" s="4">
        <f>VLOOKUP(B:B,'2022年下半年'!B:N,13,0)</f>
        <v>37</v>
      </c>
      <c r="F126" s="4">
        <f t="shared" si="1"/>
        <v>37</v>
      </c>
      <c r="G126" s="4">
        <f>VLOOKUP(B:B,[1]业绩点!$B:$N,13,0)</f>
        <v>0</v>
      </c>
    </row>
    <row r="127" customHeight="1" spans="1:7">
      <c r="A127" s="16">
        <v>125</v>
      </c>
      <c r="B127" s="17" t="s">
        <v>132</v>
      </c>
      <c r="C127" s="4">
        <f>VLOOKUP(B:B,'2022年上半年（教育）'!B:N,13,0)</f>
        <v>12.5</v>
      </c>
      <c r="D127" s="4">
        <v>0</v>
      </c>
      <c r="E127" s="4">
        <f>VLOOKUP(B:B,'2022年下半年'!B:N,13,0)</f>
        <v>21.5</v>
      </c>
      <c r="F127" s="4">
        <f t="shared" si="1"/>
        <v>34</v>
      </c>
      <c r="G127" s="4">
        <f>VLOOKUP(B:B,[1]业绩点!$B:$N,13,0)</f>
        <v>3.3</v>
      </c>
    </row>
    <row r="128" customHeight="1" spans="1:7">
      <c r="A128" s="16">
        <v>126</v>
      </c>
      <c r="B128" s="17" t="s">
        <v>133</v>
      </c>
      <c r="C128" s="4">
        <f>VLOOKUP(B:B,'2022年上半年（教育）'!B:N,13,0)</f>
        <v>25.5</v>
      </c>
      <c r="D128" s="4">
        <v>0</v>
      </c>
      <c r="E128" s="4">
        <f>VLOOKUP(B:B,'2022年下半年'!B:N,13,0)</f>
        <v>16.5</v>
      </c>
      <c r="F128" s="4">
        <f t="shared" si="1"/>
        <v>42</v>
      </c>
      <c r="G128" s="4">
        <f>VLOOKUP(B:B,[1]业绩点!$B:$N,13,0)</f>
        <v>2.5</v>
      </c>
    </row>
    <row r="129" customHeight="1" spans="1:7">
      <c r="A129" s="16">
        <v>127</v>
      </c>
      <c r="B129" s="17" t="s">
        <v>134</v>
      </c>
      <c r="C129" s="4">
        <f>VLOOKUP(B:B,'2022年上半年（教育）'!B:N,13,0)</f>
        <v>11.5</v>
      </c>
      <c r="D129" s="4">
        <v>0</v>
      </c>
      <c r="E129" s="4">
        <f>VLOOKUP(B:B,'2022年下半年'!B:N,13,0)</f>
        <v>11.5</v>
      </c>
      <c r="F129" s="4">
        <f t="shared" si="1"/>
        <v>23</v>
      </c>
      <c r="G129" s="4">
        <f>VLOOKUP(B:B,[1]业绩点!$B:$N,13,0)</f>
        <v>3.3</v>
      </c>
    </row>
    <row r="130" customHeight="1" spans="1:7">
      <c r="A130" s="16">
        <v>128</v>
      </c>
      <c r="B130" s="17" t="s">
        <v>135</v>
      </c>
      <c r="C130" s="4">
        <f>VLOOKUP(B:B,'2022年上半年（教育）'!B:N,13,0)</f>
        <v>4</v>
      </c>
      <c r="D130" s="4">
        <v>0</v>
      </c>
      <c r="E130" s="4">
        <f>VLOOKUP(B:B,'2022年下半年'!B:N,13,0)</f>
        <v>11.5</v>
      </c>
      <c r="F130" s="4">
        <f t="shared" si="1"/>
        <v>15.5</v>
      </c>
      <c r="G130" s="4">
        <f>VLOOKUP(B:B,[1]业绩点!$B:$N,13,0)</f>
        <v>1.25</v>
      </c>
    </row>
    <row r="131" customHeight="1" spans="1:7">
      <c r="A131" s="16">
        <v>129</v>
      </c>
      <c r="B131" s="17" t="s">
        <v>136</v>
      </c>
      <c r="C131" s="4">
        <f>VLOOKUP(B:B,'2022年上半年（教育）'!B:N,13,0)</f>
        <v>0</v>
      </c>
      <c r="D131" s="4">
        <v>0</v>
      </c>
      <c r="E131" s="4">
        <f>VLOOKUP(B:B,'2022年下半年'!B:N,13,0)</f>
        <v>16</v>
      </c>
      <c r="F131" s="4">
        <f t="shared" ref="F131:F153" si="2">SUM(C131:E131)</f>
        <v>16</v>
      </c>
      <c r="G131" s="4">
        <f>VLOOKUP(B:B,[1]业绩点!$B:$N,13,0)</f>
        <v>1.25</v>
      </c>
    </row>
    <row r="132" customHeight="1" spans="1:7">
      <c r="A132" s="16">
        <v>130</v>
      </c>
      <c r="B132" s="17" t="s">
        <v>137</v>
      </c>
      <c r="C132" s="4">
        <f>VLOOKUP(B:B,'2022年上半年（教育）'!B:N,13,0)</f>
        <v>0</v>
      </c>
      <c r="D132" s="4">
        <v>0</v>
      </c>
      <c r="E132" s="4">
        <f>VLOOKUP(B:B,'2022年下半年'!B:N,13,0)</f>
        <v>52</v>
      </c>
      <c r="F132" s="4">
        <f t="shared" si="2"/>
        <v>52</v>
      </c>
      <c r="G132" s="4">
        <f>VLOOKUP(B:B,[1]业绩点!$B:$N,13,0)</f>
        <v>1</v>
      </c>
    </row>
    <row r="133" customHeight="1" spans="1:7">
      <c r="A133" s="16">
        <v>131</v>
      </c>
      <c r="B133" s="17" t="s">
        <v>138</v>
      </c>
      <c r="C133" s="4">
        <f>VLOOKUP(B:B,'2022年上半年（教育）'!B:N,13,0)</f>
        <v>4</v>
      </c>
      <c r="D133" s="4">
        <v>0</v>
      </c>
      <c r="E133" s="4">
        <f>VLOOKUP(B:B,'2022年下半年'!B:N,13,0)</f>
        <v>11.5</v>
      </c>
      <c r="F133" s="4">
        <f t="shared" si="2"/>
        <v>15.5</v>
      </c>
      <c r="G133" s="4">
        <f>VLOOKUP(B:B,[1]业绩点!$B:$N,13,0)</f>
        <v>1.25</v>
      </c>
    </row>
    <row r="134" customHeight="1" spans="1:7">
      <c r="A134" s="16">
        <v>132</v>
      </c>
      <c r="B134" s="17" t="s">
        <v>139</v>
      </c>
      <c r="C134" s="4">
        <f>VLOOKUP(B:B,'2022年上半年（教育）'!B:N,13,0)</f>
        <v>4</v>
      </c>
      <c r="D134" s="4">
        <v>0</v>
      </c>
      <c r="E134" s="4">
        <f>VLOOKUP(B:B,'2022年下半年'!B:N,13,0)</f>
        <v>13</v>
      </c>
      <c r="F134" s="4">
        <f t="shared" si="2"/>
        <v>17</v>
      </c>
      <c r="G134" s="4">
        <f>VLOOKUP(B:B,[1]业绩点!$B:$N,13,0)</f>
        <v>0</v>
      </c>
    </row>
    <row r="135" customHeight="1" spans="1:7">
      <c r="A135" s="16">
        <v>133</v>
      </c>
      <c r="B135" s="17" t="s">
        <v>140</v>
      </c>
      <c r="C135" s="4">
        <v>0</v>
      </c>
      <c r="D135" s="4">
        <v>0</v>
      </c>
      <c r="E135" s="4">
        <f>VLOOKUP(B:B,'2022年下半年'!B:N,13,0)</f>
        <v>1</v>
      </c>
      <c r="F135" s="4">
        <f t="shared" si="2"/>
        <v>1</v>
      </c>
      <c r="G135" s="4">
        <f>VLOOKUP(B:B,[1]业绩点!$B:$N,13,0)</f>
        <v>0</v>
      </c>
    </row>
    <row r="136" customHeight="1" spans="1:7">
      <c r="A136" s="16">
        <v>134</v>
      </c>
      <c r="B136" s="17" t="s">
        <v>141</v>
      </c>
      <c r="C136" s="4">
        <v>0</v>
      </c>
      <c r="D136" s="4">
        <v>0</v>
      </c>
      <c r="E136" s="4">
        <f>VLOOKUP(B:B,'2022年下半年'!B:N,13,0)</f>
        <v>7.5</v>
      </c>
      <c r="F136" s="4">
        <f t="shared" si="2"/>
        <v>7.5</v>
      </c>
      <c r="G136" s="4">
        <f>VLOOKUP(B:B,[1]业绩点!$B:$N,13,0)</f>
        <v>1.25</v>
      </c>
    </row>
    <row r="137" customHeight="1" spans="1:7">
      <c r="A137" s="16">
        <v>135</v>
      </c>
      <c r="B137" s="17" t="s">
        <v>142</v>
      </c>
      <c r="C137" s="4">
        <v>0</v>
      </c>
      <c r="D137" s="4">
        <v>0</v>
      </c>
      <c r="E137" s="4">
        <f>VLOOKUP(B:B,'2022年下半年'!B:N,13,0)</f>
        <v>0</v>
      </c>
      <c r="F137" s="4">
        <f t="shared" si="2"/>
        <v>0</v>
      </c>
      <c r="G137" s="4">
        <f>VLOOKUP(B:B,[1]业绩点!$B:$N,13,0)</f>
        <v>0</v>
      </c>
    </row>
    <row r="138" customHeight="1" spans="1:7">
      <c r="A138" s="16">
        <v>136</v>
      </c>
      <c r="B138" s="17" t="s">
        <v>143</v>
      </c>
      <c r="C138" s="4">
        <v>0</v>
      </c>
      <c r="D138" s="4">
        <v>0</v>
      </c>
      <c r="E138" s="4">
        <f>VLOOKUP(B:B,'2022年下半年'!B:N,13,0)</f>
        <v>0</v>
      </c>
      <c r="F138" s="4">
        <f t="shared" si="2"/>
        <v>0</v>
      </c>
      <c r="G138" s="4">
        <f>VLOOKUP(B:B,[1]业绩点!$B:$N,13,0)</f>
        <v>0</v>
      </c>
    </row>
    <row r="139" customHeight="1" spans="1:7">
      <c r="A139" s="16">
        <v>137</v>
      </c>
      <c r="B139" s="18" t="s">
        <v>144</v>
      </c>
      <c r="C139" s="4">
        <v>0</v>
      </c>
      <c r="D139" s="4">
        <v>0</v>
      </c>
      <c r="E139" s="4">
        <f>VLOOKUP(B:B,'2022年下半年'!B:N,13,0)</f>
        <v>0</v>
      </c>
      <c r="F139" s="4">
        <f t="shared" si="2"/>
        <v>0</v>
      </c>
      <c r="G139" s="4">
        <f>VLOOKUP(B:B,[1]业绩点!$B:$N,13,0)</f>
        <v>0</v>
      </c>
    </row>
    <row r="140" customHeight="1" spans="1:7">
      <c r="A140" s="16">
        <v>138</v>
      </c>
      <c r="B140" s="18" t="s">
        <v>145</v>
      </c>
      <c r="C140" s="4">
        <f>VLOOKUP(B:B,'2022年上半年（教育）'!B:N,13,0)</f>
        <v>4</v>
      </c>
      <c r="D140" s="4">
        <v>0</v>
      </c>
      <c r="E140" s="4">
        <f>VLOOKUP(B:B,'2022年下半年'!B:N,13,0)</f>
        <v>4</v>
      </c>
      <c r="F140" s="4">
        <f t="shared" si="2"/>
        <v>8</v>
      </c>
      <c r="G140" s="4">
        <f>VLOOKUP(B:B,[1]业绩点!$B:$N,13,0)</f>
        <v>0</v>
      </c>
    </row>
    <row r="141" customHeight="1" spans="1:7">
      <c r="A141" s="16">
        <v>139</v>
      </c>
      <c r="B141" s="18" t="s">
        <v>146</v>
      </c>
      <c r="C141" s="4">
        <v>0</v>
      </c>
      <c r="D141" s="4">
        <v>0</v>
      </c>
      <c r="E141" s="4">
        <f>VLOOKUP(B:B,'2022年下半年'!B:N,13,0)</f>
        <v>0</v>
      </c>
      <c r="F141" s="4">
        <f t="shared" si="2"/>
        <v>0</v>
      </c>
      <c r="G141" s="4">
        <f>VLOOKUP(B:B,[1]业绩点!$B:$N,13,0)</f>
        <v>0</v>
      </c>
    </row>
    <row r="142" customHeight="1" spans="1:7">
      <c r="A142" s="16">
        <v>140</v>
      </c>
      <c r="B142" s="18" t="s">
        <v>147</v>
      </c>
      <c r="C142" s="4">
        <v>0</v>
      </c>
      <c r="D142" s="4">
        <v>0</v>
      </c>
      <c r="E142" s="4">
        <f>VLOOKUP(B:B,'2022年下半年'!B:N,13,0)</f>
        <v>0</v>
      </c>
      <c r="F142" s="4">
        <f t="shared" si="2"/>
        <v>0</v>
      </c>
      <c r="G142" s="4">
        <f>VLOOKUP(B:B,[1]业绩点!$B:$N,13,0)</f>
        <v>0</v>
      </c>
    </row>
    <row r="143" customHeight="1" spans="1:7">
      <c r="A143" s="16">
        <v>141</v>
      </c>
      <c r="B143" s="18" t="s">
        <v>148</v>
      </c>
      <c r="C143" s="4">
        <v>0</v>
      </c>
      <c r="D143" s="4">
        <v>0</v>
      </c>
      <c r="E143" s="4">
        <f>VLOOKUP(B:B,'2022年下半年'!B:N,13,0)</f>
        <v>0</v>
      </c>
      <c r="F143" s="4">
        <f t="shared" si="2"/>
        <v>0</v>
      </c>
      <c r="G143" s="4">
        <f>VLOOKUP(B:B,[1]业绩点!$B:$N,13,0)</f>
        <v>0</v>
      </c>
    </row>
    <row r="144" customHeight="1" spans="1:7">
      <c r="A144" s="16">
        <v>142</v>
      </c>
      <c r="B144" s="18" t="s">
        <v>149</v>
      </c>
      <c r="C144" s="4">
        <v>0</v>
      </c>
      <c r="D144" s="4">
        <v>0</v>
      </c>
      <c r="E144" s="4">
        <f>VLOOKUP(B:B,'2022年下半年'!B:N,13,0)</f>
        <v>0</v>
      </c>
      <c r="F144" s="4">
        <f t="shared" si="2"/>
        <v>0</v>
      </c>
      <c r="G144" s="4">
        <f>VLOOKUP(B:B,[1]业绩点!$B:$N,13,0)</f>
        <v>0</v>
      </c>
    </row>
    <row r="145" customHeight="1" spans="1:7">
      <c r="A145" s="16">
        <v>143</v>
      </c>
      <c r="B145" s="18" t="s">
        <v>150</v>
      </c>
      <c r="C145" s="4">
        <v>0</v>
      </c>
      <c r="D145" s="4">
        <v>0</v>
      </c>
      <c r="E145" s="4">
        <f>VLOOKUP(B:B,'2022年下半年'!B:N,13,0)</f>
        <v>0</v>
      </c>
      <c r="F145" s="4">
        <f t="shared" si="2"/>
        <v>0</v>
      </c>
      <c r="G145" s="4">
        <f>VLOOKUP(B:B,[1]业绩点!$B:$N,13,0)</f>
        <v>0</v>
      </c>
    </row>
    <row r="146" customHeight="1" spans="1:7">
      <c r="A146" s="16">
        <v>144</v>
      </c>
      <c r="B146" s="16" t="s">
        <v>151</v>
      </c>
      <c r="C146" s="4">
        <f>VLOOKUP(B:B,'2022年上半年（教育）'!B:N,13,0)</f>
        <v>18</v>
      </c>
      <c r="D146" s="4">
        <v>0</v>
      </c>
      <c r="E146" s="4">
        <f>VLOOKUP(B:B,'2022年下半年'!B:N,13,0)</f>
        <v>7.5</v>
      </c>
      <c r="F146" s="4">
        <f t="shared" si="2"/>
        <v>25.5</v>
      </c>
      <c r="G146" s="4">
        <f>VLOOKUP(B:B,[1]业绩点!$B:$N,13,0)</f>
        <v>4.31</v>
      </c>
    </row>
    <row r="147" customHeight="1" spans="1:7">
      <c r="A147" s="16">
        <v>145</v>
      </c>
      <c r="B147" s="16" t="s">
        <v>152</v>
      </c>
      <c r="C147" s="4">
        <f>VLOOKUP(B:B,'2022年上半年（教育）'!B:N,13,0)</f>
        <v>91.5</v>
      </c>
      <c r="D147" s="4">
        <v>0</v>
      </c>
      <c r="E147" s="4">
        <f>VLOOKUP(B:B,'2022年下半年'!B:N,13,0)</f>
        <v>16.5</v>
      </c>
      <c r="F147" s="4">
        <f t="shared" si="2"/>
        <v>108</v>
      </c>
      <c r="G147" s="4">
        <f>VLOOKUP(B:B,[1]业绩点!$B:$N,13,0)</f>
        <v>3.75</v>
      </c>
    </row>
    <row r="148" customHeight="1" spans="1:7">
      <c r="A148" s="16">
        <v>146</v>
      </c>
      <c r="B148" s="16" t="s">
        <v>153</v>
      </c>
      <c r="C148" s="4">
        <f>VLOOKUP(B:B,'2022年上半年（教育）'!B:N,13,0)</f>
        <v>59.5</v>
      </c>
      <c r="D148" s="4">
        <v>0</v>
      </c>
      <c r="E148" s="4">
        <f>VLOOKUP(B:B,'2022年下半年'!B:N,13,0)</f>
        <v>29.5</v>
      </c>
      <c r="F148" s="4">
        <f t="shared" si="2"/>
        <v>89</v>
      </c>
      <c r="G148" s="4">
        <f>VLOOKUP(B:B,[1]业绩点!$B:$N,13,0)</f>
        <v>8.12</v>
      </c>
    </row>
    <row r="149" customHeight="1" spans="1:7">
      <c r="A149" s="16">
        <v>147</v>
      </c>
      <c r="B149" s="16" t="s">
        <v>154</v>
      </c>
      <c r="C149" s="4">
        <v>0</v>
      </c>
      <c r="D149" s="4">
        <f>VLOOKUP(B:B,'2022上半年（职技）'!B:N,13,0)</f>
        <v>18</v>
      </c>
      <c r="E149" s="4">
        <f>VLOOKUP(B:B,'2022年下半年'!B:N,13,0)</f>
        <v>7.5</v>
      </c>
      <c r="F149" s="4">
        <f t="shared" si="2"/>
        <v>25.5</v>
      </c>
      <c r="G149" s="4">
        <f>VLOOKUP(B:B,[1]业绩点!$B:$N,13,0)</f>
        <v>1.25</v>
      </c>
    </row>
    <row r="150" customHeight="1" spans="1:7">
      <c r="A150" s="16">
        <v>148</v>
      </c>
      <c r="B150" s="16" t="s">
        <v>155</v>
      </c>
      <c r="C150" s="4">
        <v>0</v>
      </c>
      <c r="D150" s="4">
        <f>VLOOKUP(B:B,'2022上半年（职技）'!B:N,13,0)</f>
        <v>18</v>
      </c>
      <c r="E150" s="4">
        <f>VLOOKUP(B:B,'2022年下半年'!B:N,13,0)</f>
        <v>7.5</v>
      </c>
      <c r="F150" s="4">
        <f t="shared" si="2"/>
        <v>25.5</v>
      </c>
      <c r="G150" s="4">
        <f>VLOOKUP(B:B,[1]业绩点!$B:$N,13,0)</f>
        <v>1.25</v>
      </c>
    </row>
    <row r="151" customHeight="1" spans="1:7">
      <c r="A151" s="16">
        <v>149</v>
      </c>
      <c r="B151" s="16" t="s">
        <v>156</v>
      </c>
      <c r="C151" s="4">
        <f>VLOOKUP(B:B,'2022年上半年（教育）'!B:N,13,0)</f>
        <v>16</v>
      </c>
      <c r="D151" s="4">
        <v>0</v>
      </c>
      <c r="E151" s="4">
        <f>VLOOKUP(B:B,'2022年下半年'!B:N,13,0)</f>
        <v>15</v>
      </c>
      <c r="F151" s="4">
        <f t="shared" si="2"/>
        <v>31</v>
      </c>
      <c r="G151" s="4">
        <f>VLOOKUP(B:B,[1]业绩点!$B:$N,13,0)</f>
        <v>5</v>
      </c>
    </row>
    <row r="152" customHeight="1" spans="1:7">
      <c r="A152" s="16">
        <v>150</v>
      </c>
      <c r="B152" s="16" t="s">
        <v>157</v>
      </c>
      <c r="C152" s="4">
        <v>0</v>
      </c>
      <c r="D152" s="4">
        <f>VLOOKUP(B:B,'2022上半年（职技）'!B:N,13,0)</f>
        <v>18</v>
      </c>
      <c r="E152" s="4">
        <f>VLOOKUP(B:B,'2022年下半年'!B:N,13,0)</f>
        <v>7.5</v>
      </c>
      <c r="F152" s="4">
        <f t="shared" si="2"/>
        <v>25.5</v>
      </c>
      <c r="G152" s="4">
        <f>VLOOKUP(B:B,[1]业绩点!$B:$N,13,0)</f>
        <v>1.25</v>
      </c>
    </row>
    <row r="153" customHeight="1" spans="1:7">
      <c r="A153" s="16">
        <v>151</v>
      </c>
      <c r="B153" s="16" t="s">
        <v>158</v>
      </c>
      <c r="C153" s="4">
        <v>0</v>
      </c>
      <c r="D153" s="4">
        <f>VLOOKUP(B:B,'2022上半年（职技）'!B:N,13,0)</f>
        <v>18</v>
      </c>
      <c r="E153" s="4">
        <f>VLOOKUP(B:B,'2022年下半年'!B:N,13,0)</f>
        <v>7.5</v>
      </c>
      <c r="F153" s="4">
        <f t="shared" si="2"/>
        <v>25.5</v>
      </c>
      <c r="G153" s="4">
        <f>VLOOKUP(B:B,[1]业绩点!$B:$N,13,0)</f>
        <v>1.25</v>
      </c>
    </row>
    <row r="154" customHeight="1" spans="6:7">
      <c r="F154" s="1">
        <f>SUM(F3:F153)</f>
        <v>7969.5</v>
      </c>
      <c r="G154" s="1">
        <f>SUM(G3:G153)</f>
        <v>322.87</v>
      </c>
    </row>
  </sheetData>
  <autoFilter ref="A2:G154">
    <extLst/>
  </autoFilter>
  <mergeCells count="1">
    <mergeCell ref="A1:G1"/>
  </mergeCells>
  <conditionalFormatting sqref="C1:G1">
    <cfRule type="expression" priority="22">
      <formula>ROW()=ActiveR</formula>
    </cfRule>
    <cfRule type="expression" priority="21">
      <formula>COLUMN()=ActiveC</formula>
    </cfRule>
  </conditionalFormatting>
  <conditionalFormatting sqref="B134:B138">
    <cfRule type="duplicateValues" dxfId="0" priority="12"/>
  </conditionalFormatting>
  <conditionalFormatting sqref="B149:B153">
    <cfRule type="duplicateValues" dxfId="1" priority="4"/>
    <cfRule type="duplicateValues" dxfId="1" priority="2"/>
    <cfRule type="expression" priority="10">
      <formula>ROW()=ActiveR</formula>
    </cfRule>
    <cfRule type="expression" priority="9">
      <formula>COLUMN()=ActiveC</formula>
    </cfRule>
    <cfRule type="duplicateValues" dxfId="1" priority="1"/>
    <cfRule type="duplicateValues" dxfId="1" priority="7"/>
    <cfRule type="duplicateValues" dxfId="1" priority="3"/>
    <cfRule type="duplicateValues" dxfId="1" priority="11"/>
    <cfRule type="duplicateValues" dxfId="1" priority="6"/>
    <cfRule type="duplicateValues" dxfId="1" priority="5"/>
    <cfRule type="duplicateValues" dxfId="1" priority="8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27"/>
  <sheetViews>
    <sheetView workbookViewId="0">
      <selection activeCell="A1" sqref="A1:N1"/>
    </sheetView>
  </sheetViews>
  <sheetFormatPr defaultColWidth="9" defaultRowHeight="14" customHeight="1"/>
  <sheetData>
    <row r="1" ht="21" customHeight="1" spans="1:14">
      <c r="A1" s="2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6" customHeight="1" spans="1:14">
      <c r="A2" s="3" t="s">
        <v>1</v>
      </c>
      <c r="B2" s="3" t="s">
        <v>2</v>
      </c>
      <c r="C2" s="3" t="s">
        <v>160</v>
      </c>
      <c r="D2" s="3" t="s">
        <v>161</v>
      </c>
      <c r="E2" s="3" t="s">
        <v>162</v>
      </c>
      <c r="F2" s="3" t="s">
        <v>163</v>
      </c>
      <c r="G2" s="3" t="s">
        <v>164</v>
      </c>
      <c r="H2" s="3" t="s">
        <v>165</v>
      </c>
      <c r="I2" s="3" t="s">
        <v>166</v>
      </c>
      <c r="J2" s="3" t="s">
        <v>167</v>
      </c>
      <c r="K2" s="3" t="s">
        <v>168</v>
      </c>
      <c r="L2" s="3" t="s">
        <v>169</v>
      </c>
      <c r="M2" s="3" t="s">
        <v>170</v>
      </c>
      <c r="N2" s="3" t="s">
        <v>171</v>
      </c>
    </row>
    <row r="3" customHeight="1" spans="1:14">
      <c r="A3" s="4">
        <v>1</v>
      </c>
      <c r="B3" s="4" t="s">
        <v>41</v>
      </c>
      <c r="C3" s="4"/>
      <c r="D3" s="4"/>
      <c r="E3" s="4"/>
      <c r="F3" s="4">
        <v>2</v>
      </c>
      <c r="G3" s="4"/>
      <c r="H3" s="4"/>
      <c r="I3" s="4"/>
      <c r="J3" s="4"/>
      <c r="K3" s="4"/>
      <c r="L3" s="4"/>
      <c r="M3" s="4"/>
      <c r="N3" s="4">
        <f t="shared" ref="N3:N66" si="0">SUM(C3:M3)</f>
        <v>2</v>
      </c>
    </row>
    <row r="4" customHeight="1" spans="1:14">
      <c r="A4" s="4">
        <v>2</v>
      </c>
      <c r="B4" s="4" t="s">
        <v>172</v>
      </c>
      <c r="C4" s="4"/>
      <c r="D4" s="4"/>
      <c r="E4" s="4"/>
      <c r="F4" s="4">
        <v>2</v>
      </c>
      <c r="G4" s="4"/>
      <c r="H4" s="4"/>
      <c r="I4" s="4"/>
      <c r="J4" s="4"/>
      <c r="K4" s="4"/>
      <c r="L4" s="4"/>
      <c r="M4" s="4"/>
      <c r="N4" s="4">
        <f t="shared" si="0"/>
        <v>2</v>
      </c>
    </row>
    <row r="5" customHeight="1" spans="1:14">
      <c r="A5" s="4">
        <v>3</v>
      </c>
      <c r="B5" s="4" t="s">
        <v>82</v>
      </c>
      <c r="C5" s="4"/>
      <c r="D5" s="4"/>
      <c r="E5" s="4"/>
      <c r="F5" s="4">
        <v>2</v>
      </c>
      <c r="G5" s="4"/>
      <c r="H5" s="4">
        <v>42</v>
      </c>
      <c r="I5" s="4"/>
      <c r="J5" s="4"/>
      <c r="K5" s="4"/>
      <c r="L5" s="4"/>
      <c r="M5" s="4"/>
      <c r="N5" s="4">
        <f t="shared" si="0"/>
        <v>44</v>
      </c>
    </row>
    <row r="6" customHeight="1" spans="1:14">
      <c r="A6" s="4">
        <v>4</v>
      </c>
      <c r="B6" s="4" t="s">
        <v>48</v>
      </c>
      <c r="C6" s="4"/>
      <c r="D6" s="4"/>
      <c r="E6" s="4"/>
      <c r="F6" s="4">
        <v>2</v>
      </c>
      <c r="G6" s="4"/>
      <c r="H6" s="4"/>
      <c r="I6" s="4"/>
      <c r="J6" s="4"/>
      <c r="K6" s="4"/>
      <c r="L6" s="4"/>
      <c r="M6" s="4"/>
      <c r="N6" s="4">
        <f t="shared" si="0"/>
        <v>2</v>
      </c>
    </row>
    <row r="7" customHeight="1" spans="1:14">
      <c r="A7" s="4">
        <v>5</v>
      </c>
      <c r="B7" s="4" t="s">
        <v>101</v>
      </c>
      <c r="C7" s="4"/>
      <c r="D7" s="4"/>
      <c r="E7" s="4"/>
      <c r="F7" s="4">
        <v>2</v>
      </c>
      <c r="G7" s="4"/>
      <c r="H7" s="4">
        <v>2.5</v>
      </c>
      <c r="I7" s="4"/>
      <c r="J7" s="4"/>
      <c r="K7" s="4"/>
      <c r="L7" s="4"/>
      <c r="M7" s="4"/>
      <c r="N7" s="4">
        <f t="shared" si="0"/>
        <v>4.5</v>
      </c>
    </row>
    <row r="8" customHeight="1" spans="1:14">
      <c r="A8" s="4">
        <v>6</v>
      </c>
      <c r="B8" s="4" t="s">
        <v>26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f t="shared" si="0"/>
        <v>0</v>
      </c>
    </row>
    <row r="9" customHeight="1" spans="1:14">
      <c r="A9" s="4">
        <v>7</v>
      </c>
      <c r="B9" s="4" t="s">
        <v>83</v>
      </c>
      <c r="C9" s="4">
        <v>7.5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f t="shared" si="0"/>
        <v>7.5</v>
      </c>
    </row>
    <row r="10" customHeight="1" spans="1:14">
      <c r="A10" s="4">
        <v>8</v>
      </c>
      <c r="B10" s="4" t="s">
        <v>52</v>
      </c>
      <c r="C10" s="4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f t="shared" si="0"/>
        <v>15</v>
      </c>
    </row>
    <row r="11" customHeight="1" spans="1:14">
      <c r="A11" s="4">
        <v>9</v>
      </c>
      <c r="B11" s="4" t="s">
        <v>103</v>
      </c>
      <c r="C11" s="4"/>
      <c r="D11" s="4"/>
      <c r="E11" s="4"/>
      <c r="F11" s="4"/>
      <c r="G11" s="4"/>
      <c r="H11" s="4">
        <v>3.5</v>
      </c>
      <c r="I11" s="4"/>
      <c r="J11" s="4"/>
      <c r="K11" s="4"/>
      <c r="L11" s="4"/>
      <c r="M11" s="4"/>
      <c r="N11" s="4">
        <f t="shared" si="0"/>
        <v>3.5</v>
      </c>
    </row>
    <row r="12" customHeight="1" spans="1:14">
      <c r="A12" s="4">
        <v>10</v>
      </c>
      <c r="B12" s="4" t="s">
        <v>13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f t="shared" si="0"/>
        <v>0</v>
      </c>
    </row>
    <row r="13" customHeight="1" spans="1:14">
      <c r="A13" s="4">
        <v>11</v>
      </c>
      <c r="B13" s="4" t="s">
        <v>63</v>
      </c>
      <c r="C13" s="4">
        <v>7.5</v>
      </c>
      <c r="D13" s="4"/>
      <c r="E13" s="4"/>
      <c r="F13" s="4">
        <v>4</v>
      </c>
      <c r="G13" s="4"/>
      <c r="H13" s="4"/>
      <c r="I13" s="4"/>
      <c r="J13" s="4">
        <v>2</v>
      </c>
      <c r="K13" s="4"/>
      <c r="L13" s="4"/>
      <c r="M13" s="4"/>
      <c r="N13" s="4">
        <f t="shared" si="0"/>
        <v>13.5</v>
      </c>
    </row>
    <row r="14" customHeight="1" spans="1:14">
      <c r="A14" s="4">
        <v>12</v>
      </c>
      <c r="B14" s="4" t="s">
        <v>69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f t="shared" si="0"/>
        <v>0</v>
      </c>
    </row>
    <row r="15" customHeight="1" spans="1:14">
      <c r="A15" s="4">
        <v>13</v>
      </c>
      <c r="B15" s="4" t="s">
        <v>89</v>
      </c>
      <c r="C15" s="4">
        <v>7.5</v>
      </c>
      <c r="D15" s="4"/>
      <c r="E15" s="4"/>
      <c r="F15" s="4"/>
      <c r="G15" s="4"/>
      <c r="H15" s="4">
        <v>2</v>
      </c>
      <c r="I15" s="4"/>
      <c r="J15" s="4"/>
      <c r="K15" s="4"/>
      <c r="L15" s="4"/>
      <c r="M15" s="4"/>
      <c r="N15" s="4">
        <f t="shared" si="0"/>
        <v>9.5</v>
      </c>
    </row>
    <row r="16" customHeight="1" spans="1:14">
      <c r="A16" s="4">
        <v>14</v>
      </c>
      <c r="B16" s="4" t="s">
        <v>72</v>
      </c>
      <c r="C16" s="4"/>
      <c r="D16" s="4"/>
      <c r="E16" s="4"/>
      <c r="F16" s="4">
        <v>2</v>
      </c>
      <c r="G16" s="4"/>
      <c r="H16" s="4"/>
      <c r="I16" s="4"/>
      <c r="J16" s="4">
        <v>9</v>
      </c>
      <c r="K16" s="4"/>
      <c r="L16" s="4">
        <v>4</v>
      </c>
      <c r="M16" s="4"/>
      <c r="N16" s="4">
        <f t="shared" si="0"/>
        <v>15</v>
      </c>
    </row>
    <row r="17" customHeight="1" spans="1:14">
      <c r="A17" s="4">
        <v>15</v>
      </c>
      <c r="B17" s="4" t="s">
        <v>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</row>
    <row r="18" customHeight="1" spans="1:14">
      <c r="A18" s="4">
        <v>16</v>
      </c>
      <c r="B18" s="4" t="s">
        <v>104</v>
      </c>
      <c r="C18" s="4"/>
      <c r="D18" s="4"/>
      <c r="E18" s="4"/>
      <c r="F18" s="4">
        <v>2</v>
      </c>
      <c r="G18" s="4"/>
      <c r="H18" s="4"/>
      <c r="I18" s="4"/>
      <c r="J18" s="4"/>
      <c r="K18" s="4"/>
      <c r="L18" s="4"/>
      <c r="M18" s="4"/>
      <c r="N18" s="4">
        <f t="shared" si="0"/>
        <v>2</v>
      </c>
    </row>
    <row r="19" customHeight="1" spans="1:14">
      <c r="A19" s="4">
        <v>17</v>
      </c>
      <c r="B19" s="4" t="s">
        <v>114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</row>
    <row r="20" customHeight="1" spans="1:14">
      <c r="A20" s="4">
        <v>18</v>
      </c>
      <c r="B20" s="4" t="s">
        <v>85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</row>
    <row r="21" customHeight="1" spans="1:14">
      <c r="A21" s="4">
        <v>19</v>
      </c>
      <c r="B21" s="4" t="s">
        <v>92</v>
      </c>
      <c r="C21" s="4"/>
      <c r="D21" s="4"/>
      <c r="E21" s="4"/>
      <c r="F21" s="4"/>
      <c r="G21" s="4"/>
      <c r="H21" s="4">
        <v>3</v>
      </c>
      <c r="I21" s="4"/>
      <c r="J21" s="4">
        <v>6</v>
      </c>
      <c r="K21" s="4"/>
      <c r="L21" s="4">
        <v>4</v>
      </c>
      <c r="M21" s="4"/>
      <c r="N21" s="4">
        <f t="shared" si="0"/>
        <v>13</v>
      </c>
    </row>
    <row r="22" customHeight="1" spans="1:14">
      <c r="A22" s="4">
        <v>20</v>
      </c>
      <c r="B22" s="4" t="s">
        <v>106</v>
      </c>
      <c r="C22" s="4"/>
      <c r="D22" s="4"/>
      <c r="E22" s="4">
        <v>7.5</v>
      </c>
      <c r="F22" s="4">
        <v>2</v>
      </c>
      <c r="G22" s="4">
        <v>2</v>
      </c>
      <c r="H22" s="4">
        <v>2</v>
      </c>
      <c r="I22" s="4"/>
      <c r="J22" s="4">
        <v>3</v>
      </c>
      <c r="K22" s="4"/>
      <c r="L22" s="4"/>
      <c r="M22" s="4"/>
      <c r="N22" s="4">
        <f t="shared" si="0"/>
        <v>16.5</v>
      </c>
    </row>
    <row r="23" customHeight="1" spans="1:14">
      <c r="A23" s="4">
        <v>21</v>
      </c>
      <c r="B23" s="4" t="s">
        <v>123</v>
      </c>
      <c r="C23" s="4"/>
      <c r="D23" s="4">
        <v>2</v>
      </c>
      <c r="E23" s="4"/>
      <c r="F23" s="4">
        <v>2</v>
      </c>
      <c r="G23" s="4"/>
      <c r="H23" s="4">
        <v>1.5</v>
      </c>
      <c r="I23" s="4"/>
      <c r="J23" s="4"/>
      <c r="K23" s="4"/>
      <c r="L23" s="4"/>
      <c r="M23" s="4"/>
      <c r="N23" s="4">
        <f t="shared" si="0"/>
        <v>5.5</v>
      </c>
    </row>
    <row r="24" customHeight="1" spans="1:14">
      <c r="A24" s="4">
        <v>22</v>
      </c>
      <c r="B24" s="4" t="s">
        <v>42</v>
      </c>
      <c r="C24" s="4"/>
      <c r="D24" s="4"/>
      <c r="E24" s="4">
        <v>7.5</v>
      </c>
      <c r="F24" s="4">
        <v>2</v>
      </c>
      <c r="G24" s="4">
        <v>1</v>
      </c>
      <c r="H24" s="4"/>
      <c r="I24" s="4"/>
      <c r="J24" s="4"/>
      <c r="K24" s="4"/>
      <c r="L24" s="4">
        <v>4</v>
      </c>
      <c r="M24" s="4"/>
      <c r="N24" s="4">
        <f t="shared" si="0"/>
        <v>14.5</v>
      </c>
    </row>
    <row r="25" customHeight="1" spans="1:14">
      <c r="A25" s="4">
        <v>23</v>
      </c>
      <c r="B25" s="4" t="s">
        <v>12</v>
      </c>
      <c r="C25" s="4">
        <v>7.5</v>
      </c>
      <c r="D25" s="4"/>
      <c r="E25" s="4"/>
      <c r="F25" s="4"/>
      <c r="G25" s="4"/>
      <c r="H25" s="4"/>
      <c r="I25" s="4"/>
      <c r="J25" s="4">
        <v>3</v>
      </c>
      <c r="K25" s="4"/>
      <c r="L25" s="4"/>
      <c r="M25" s="4"/>
      <c r="N25" s="4">
        <f t="shared" si="0"/>
        <v>10.5</v>
      </c>
    </row>
    <row r="26" customHeight="1" spans="1:14">
      <c r="A26" s="4">
        <v>24</v>
      </c>
      <c r="B26" s="4" t="s">
        <v>105</v>
      </c>
      <c r="C26" s="4"/>
      <c r="D26" s="4"/>
      <c r="E26" s="4"/>
      <c r="F26" s="4">
        <v>2</v>
      </c>
      <c r="G26" s="4"/>
      <c r="H26" s="4"/>
      <c r="I26" s="4"/>
      <c r="J26" s="4"/>
      <c r="K26" s="4"/>
      <c r="L26" s="4"/>
      <c r="M26" s="4"/>
      <c r="N26" s="4">
        <f t="shared" si="0"/>
        <v>2</v>
      </c>
    </row>
    <row r="27" customHeight="1" spans="1:14">
      <c r="A27" s="4">
        <v>25</v>
      </c>
      <c r="B27" s="4" t="s">
        <v>87</v>
      </c>
      <c r="C27" s="4"/>
      <c r="D27" s="4"/>
      <c r="E27" s="4">
        <v>7.5</v>
      </c>
      <c r="F27" s="4"/>
      <c r="G27" s="4">
        <v>2</v>
      </c>
      <c r="H27" s="4"/>
      <c r="I27" s="4"/>
      <c r="J27" s="4"/>
      <c r="K27" s="4"/>
      <c r="L27" s="4"/>
      <c r="M27" s="4"/>
      <c r="N27" s="4">
        <f t="shared" si="0"/>
        <v>9.5</v>
      </c>
    </row>
    <row r="28" customHeight="1" spans="1:14">
      <c r="A28" s="4">
        <v>26</v>
      </c>
      <c r="B28" s="4" t="s">
        <v>112</v>
      </c>
      <c r="C28" s="4">
        <v>7.5</v>
      </c>
      <c r="D28" s="4"/>
      <c r="E28" s="4"/>
      <c r="F28" s="4"/>
      <c r="G28" s="4"/>
      <c r="H28" s="4"/>
      <c r="I28" s="4"/>
      <c r="J28" s="4"/>
      <c r="K28" s="4"/>
      <c r="L28" s="4">
        <v>4</v>
      </c>
      <c r="M28" s="4"/>
      <c r="N28" s="4">
        <f t="shared" si="0"/>
        <v>11.5</v>
      </c>
    </row>
    <row r="29" customHeight="1" spans="1:14">
      <c r="A29" s="4">
        <v>27</v>
      </c>
      <c r="B29" s="4" t="s">
        <v>68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</row>
    <row r="30" customHeight="1" spans="1:14">
      <c r="A30" s="4">
        <v>28</v>
      </c>
      <c r="B30" s="4" t="s">
        <v>8</v>
      </c>
      <c r="C30" s="4"/>
      <c r="D30" s="4"/>
      <c r="E30" s="4">
        <v>7.5</v>
      </c>
      <c r="F30" s="4"/>
      <c r="G30" s="4"/>
      <c r="H30" s="4"/>
      <c r="I30" s="4"/>
      <c r="J30" s="4"/>
      <c r="K30" s="4"/>
      <c r="L30" s="4"/>
      <c r="M30" s="4"/>
      <c r="N30" s="4">
        <f t="shared" si="0"/>
        <v>7.5</v>
      </c>
    </row>
    <row r="31" customHeight="1" spans="1:14">
      <c r="A31" s="4">
        <v>29</v>
      </c>
      <c r="B31" s="4" t="s">
        <v>98</v>
      </c>
      <c r="C31" s="4">
        <v>15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15</v>
      </c>
    </row>
    <row r="32" customHeight="1" spans="1:14">
      <c r="A32" s="4">
        <v>30</v>
      </c>
      <c r="B32" s="4" t="s">
        <v>151</v>
      </c>
      <c r="C32" s="4">
        <v>7.5</v>
      </c>
      <c r="D32" s="4"/>
      <c r="E32" s="4"/>
      <c r="F32" s="4"/>
      <c r="G32" s="4">
        <v>1</v>
      </c>
      <c r="H32" s="4">
        <v>7.5</v>
      </c>
      <c r="I32" s="4"/>
      <c r="J32" s="4">
        <v>2</v>
      </c>
      <c r="K32" s="4"/>
      <c r="L32" s="4"/>
      <c r="M32" s="4"/>
      <c r="N32" s="4">
        <f t="shared" si="0"/>
        <v>18</v>
      </c>
    </row>
    <row r="33" customHeight="1" spans="1:14">
      <c r="A33" s="4">
        <v>31</v>
      </c>
      <c r="B33" s="4" t="s">
        <v>132</v>
      </c>
      <c r="C33" s="4">
        <v>7.5</v>
      </c>
      <c r="D33" s="4"/>
      <c r="E33" s="4"/>
      <c r="F33" s="4"/>
      <c r="G33" s="4">
        <v>1</v>
      </c>
      <c r="H33" s="4"/>
      <c r="I33" s="4"/>
      <c r="J33" s="4"/>
      <c r="K33" s="4"/>
      <c r="L33" s="4">
        <v>4</v>
      </c>
      <c r="M33" s="4"/>
      <c r="N33" s="4">
        <f t="shared" si="0"/>
        <v>12.5</v>
      </c>
    </row>
    <row r="34" customHeight="1" spans="1:14">
      <c r="A34" s="4">
        <v>32</v>
      </c>
      <c r="B34" s="4" t="s">
        <v>9</v>
      </c>
      <c r="C34" s="4"/>
      <c r="D34" s="4"/>
      <c r="E34" s="4"/>
      <c r="F34" s="4">
        <v>2</v>
      </c>
      <c r="G34" s="4"/>
      <c r="H34" s="4"/>
      <c r="I34" s="4"/>
      <c r="J34" s="4"/>
      <c r="K34" s="4"/>
      <c r="L34" s="4">
        <v>4</v>
      </c>
      <c r="M34" s="4"/>
      <c r="N34" s="4">
        <f t="shared" si="0"/>
        <v>6</v>
      </c>
    </row>
    <row r="35" customHeight="1" spans="1:14">
      <c r="A35" s="4">
        <v>33</v>
      </c>
      <c r="B35" s="4" t="s">
        <v>60</v>
      </c>
      <c r="C35" s="4"/>
      <c r="D35" s="4"/>
      <c r="E35" s="4">
        <v>7.5</v>
      </c>
      <c r="F35" s="4"/>
      <c r="G35" s="4"/>
      <c r="H35" s="4"/>
      <c r="I35" s="4"/>
      <c r="J35" s="4"/>
      <c r="K35" s="4">
        <v>7</v>
      </c>
      <c r="L35" s="4"/>
      <c r="M35" s="4"/>
      <c r="N35" s="4">
        <f t="shared" si="0"/>
        <v>14.5</v>
      </c>
    </row>
    <row r="36" customHeight="1" spans="1:14">
      <c r="A36" s="4">
        <v>34</v>
      </c>
      <c r="B36" s="4" t="s">
        <v>127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</row>
    <row r="37" customHeight="1" spans="1:14">
      <c r="A37" s="4">
        <v>35</v>
      </c>
      <c r="B37" s="4" t="s">
        <v>10</v>
      </c>
      <c r="C37" s="4">
        <v>7.5</v>
      </c>
      <c r="D37" s="4"/>
      <c r="E37" s="4">
        <v>7.5</v>
      </c>
      <c r="F37" s="4"/>
      <c r="G37" s="4"/>
      <c r="H37" s="4"/>
      <c r="I37" s="4"/>
      <c r="J37" s="4"/>
      <c r="K37" s="4">
        <v>14</v>
      </c>
      <c r="L37" s="4"/>
      <c r="M37" s="4"/>
      <c r="N37" s="4">
        <f t="shared" si="0"/>
        <v>29</v>
      </c>
    </row>
    <row r="38" customHeight="1" spans="1:14">
      <c r="A38" s="4">
        <v>36</v>
      </c>
      <c r="B38" s="4" t="s">
        <v>73</v>
      </c>
      <c r="C38" s="4"/>
      <c r="D38" s="4"/>
      <c r="E38" s="4"/>
      <c r="F38" s="4">
        <v>2</v>
      </c>
      <c r="G38" s="4">
        <v>2</v>
      </c>
      <c r="H38" s="4"/>
      <c r="I38" s="4"/>
      <c r="J38" s="4">
        <v>14</v>
      </c>
      <c r="K38" s="4">
        <v>7</v>
      </c>
      <c r="L38" s="4"/>
      <c r="M38" s="4"/>
      <c r="N38" s="4">
        <f t="shared" si="0"/>
        <v>25</v>
      </c>
    </row>
    <row r="39" customHeight="1" spans="1:14">
      <c r="A39" s="4">
        <v>37</v>
      </c>
      <c r="B39" s="4" t="s">
        <v>107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f t="shared" si="0"/>
        <v>0</v>
      </c>
    </row>
    <row r="40" customHeight="1" spans="1:14">
      <c r="A40" s="4">
        <v>38</v>
      </c>
      <c r="B40" s="4" t="s">
        <v>14</v>
      </c>
      <c r="C40" s="4"/>
      <c r="D40" s="4"/>
      <c r="E40" s="4"/>
      <c r="F40" s="4"/>
      <c r="G40" s="4">
        <v>1</v>
      </c>
      <c r="H40" s="4"/>
      <c r="I40" s="4"/>
      <c r="J40" s="4"/>
      <c r="K40" s="4"/>
      <c r="L40" s="4"/>
      <c r="M40" s="4"/>
      <c r="N40" s="4">
        <f t="shared" si="0"/>
        <v>1</v>
      </c>
    </row>
    <row r="41" customHeight="1" spans="1:14">
      <c r="A41" s="4">
        <v>39</v>
      </c>
      <c r="B41" s="4" t="s">
        <v>15</v>
      </c>
      <c r="C41" s="4">
        <v>7.5</v>
      </c>
      <c r="D41" s="4"/>
      <c r="E41" s="4">
        <v>7.5</v>
      </c>
      <c r="F41" s="4"/>
      <c r="G41" s="4"/>
      <c r="H41" s="4"/>
      <c r="I41" s="4"/>
      <c r="J41" s="4"/>
      <c r="K41" s="4">
        <v>7</v>
      </c>
      <c r="L41" s="4">
        <v>4</v>
      </c>
      <c r="M41" s="4"/>
      <c r="N41" s="4">
        <f t="shared" si="0"/>
        <v>26</v>
      </c>
    </row>
    <row r="42" customHeight="1" spans="1:14">
      <c r="A42" s="4">
        <v>40</v>
      </c>
      <c r="B42" s="4" t="s">
        <v>128</v>
      </c>
      <c r="C42" s="4">
        <v>7.5</v>
      </c>
      <c r="D42" s="4"/>
      <c r="E42" s="4"/>
      <c r="F42" s="4">
        <v>2</v>
      </c>
      <c r="G42" s="4"/>
      <c r="H42" s="4">
        <v>1.5</v>
      </c>
      <c r="I42" s="4"/>
      <c r="J42" s="4"/>
      <c r="K42" s="4"/>
      <c r="L42" s="4">
        <v>4</v>
      </c>
      <c r="M42" s="4"/>
      <c r="N42" s="4">
        <f t="shared" si="0"/>
        <v>15</v>
      </c>
    </row>
    <row r="43" customHeight="1" spans="1:14">
      <c r="A43" s="4">
        <v>41</v>
      </c>
      <c r="B43" s="4" t="s">
        <v>16</v>
      </c>
      <c r="C43" s="4"/>
      <c r="D43" s="4"/>
      <c r="E43" s="4">
        <v>7.5</v>
      </c>
      <c r="F43" s="4"/>
      <c r="G43" s="4">
        <v>2</v>
      </c>
      <c r="H43" s="4"/>
      <c r="I43" s="4"/>
      <c r="J43" s="4">
        <v>2</v>
      </c>
      <c r="K43" s="4"/>
      <c r="L43" s="4"/>
      <c r="M43" s="4"/>
      <c r="N43" s="4">
        <f t="shared" si="0"/>
        <v>11.5</v>
      </c>
    </row>
    <row r="44" customHeight="1" spans="1:14">
      <c r="A44" s="4">
        <v>42</v>
      </c>
      <c r="B44" s="4" t="s">
        <v>17</v>
      </c>
      <c r="C44" s="4">
        <v>7.5</v>
      </c>
      <c r="D44" s="4"/>
      <c r="E44" s="4">
        <v>7.5</v>
      </c>
      <c r="F44" s="4"/>
      <c r="G44" s="4"/>
      <c r="H44" s="4"/>
      <c r="I44" s="4"/>
      <c r="J44" s="4"/>
      <c r="K44" s="4">
        <v>7</v>
      </c>
      <c r="L44" s="4"/>
      <c r="M44" s="4"/>
      <c r="N44" s="4">
        <f t="shared" si="0"/>
        <v>22</v>
      </c>
    </row>
    <row r="45" customHeight="1" spans="1:14">
      <c r="A45" s="4">
        <v>43</v>
      </c>
      <c r="B45" s="4" t="s">
        <v>124</v>
      </c>
      <c r="C45" s="4"/>
      <c r="D45" s="4"/>
      <c r="E45" s="4"/>
      <c r="F45" s="4"/>
      <c r="G45" s="4"/>
      <c r="H45" s="4"/>
      <c r="I45" s="4"/>
      <c r="J45" s="4">
        <v>12</v>
      </c>
      <c r="K45" s="4"/>
      <c r="L45" s="4"/>
      <c r="M45" s="4"/>
      <c r="N45" s="4">
        <f t="shared" si="0"/>
        <v>12</v>
      </c>
    </row>
    <row r="46" customHeight="1" spans="1:14">
      <c r="A46" s="4">
        <v>44</v>
      </c>
      <c r="B46" s="4" t="s">
        <v>18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f t="shared" si="0"/>
        <v>0</v>
      </c>
    </row>
    <row r="47" customHeight="1" spans="1:14">
      <c r="A47" s="4">
        <v>45</v>
      </c>
      <c r="B47" s="4" t="s">
        <v>19</v>
      </c>
      <c r="C47" s="4">
        <v>7.5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f t="shared" si="0"/>
        <v>7.5</v>
      </c>
    </row>
    <row r="48" customHeight="1" spans="1:14">
      <c r="A48" s="4">
        <v>46</v>
      </c>
      <c r="B48" s="4" t="s">
        <v>20</v>
      </c>
      <c r="C48" s="4">
        <v>7.5</v>
      </c>
      <c r="D48" s="4"/>
      <c r="E48" s="4">
        <v>7.5</v>
      </c>
      <c r="F48" s="4"/>
      <c r="G48" s="4"/>
      <c r="H48" s="4"/>
      <c r="I48" s="4"/>
      <c r="J48" s="4"/>
      <c r="K48" s="4"/>
      <c r="L48" s="4"/>
      <c r="M48" s="4"/>
      <c r="N48" s="4">
        <f t="shared" si="0"/>
        <v>15</v>
      </c>
    </row>
    <row r="49" customHeight="1" spans="1:14">
      <c r="A49" s="4">
        <v>47</v>
      </c>
      <c r="B49" s="4" t="s">
        <v>61</v>
      </c>
      <c r="C49" s="4">
        <v>7.5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f t="shared" si="0"/>
        <v>7.5</v>
      </c>
    </row>
    <row r="50" customHeight="1" spans="1:14">
      <c r="A50" s="4">
        <v>48</v>
      </c>
      <c r="B50" s="4" t="s">
        <v>77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>
        <f t="shared" si="0"/>
        <v>0</v>
      </c>
    </row>
    <row r="51" customHeight="1" spans="1:14">
      <c r="A51" s="4">
        <v>49</v>
      </c>
      <c r="B51" s="4" t="s">
        <v>131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>
        <f t="shared" si="0"/>
        <v>0</v>
      </c>
    </row>
    <row r="52" customHeight="1" spans="1:14">
      <c r="A52" s="4">
        <v>50</v>
      </c>
      <c r="B52" s="4" t="s">
        <v>28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>
        <f t="shared" si="0"/>
        <v>0</v>
      </c>
    </row>
    <row r="53" customHeight="1" spans="1:14">
      <c r="A53" s="4">
        <v>51</v>
      </c>
      <c r="B53" s="4" t="s">
        <v>173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f t="shared" si="0"/>
        <v>0</v>
      </c>
    </row>
    <row r="54" customHeight="1" spans="1:14">
      <c r="A54" s="4">
        <v>52</v>
      </c>
      <c r="B54" s="4" t="s">
        <v>29</v>
      </c>
      <c r="C54" s="4"/>
      <c r="D54" s="4"/>
      <c r="E54" s="4"/>
      <c r="F54" s="4"/>
      <c r="G54" s="4">
        <v>1</v>
      </c>
      <c r="H54" s="4"/>
      <c r="I54" s="4"/>
      <c r="J54" s="4"/>
      <c r="K54" s="4">
        <v>7</v>
      </c>
      <c r="L54" s="4"/>
      <c r="M54" s="4"/>
      <c r="N54" s="4">
        <f t="shared" si="0"/>
        <v>8</v>
      </c>
    </row>
    <row r="55" customHeight="1" spans="1:14">
      <c r="A55" s="4">
        <v>53</v>
      </c>
      <c r="B55" s="4" t="s">
        <v>30</v>
      </c>
      <c r="C55" s="4">
        <v>7.5</v>
      </c>
      <c r="D55" s="4"/>
      <c r="E55" s="4"/>
      <c r="F55" s="4"/>
      <c r="G55" s="4"/>
      <c r="H55" s="4"/>
      <c r="I55" s="4"/>
      <c r="J55" s="4">
        <v>9</v>
      </c>
      <c r="K55" s="4"/>
      <c r="L55" s="4">
        <v>4</v>
      </c>
      <c r="M55" s="4"/>
      <c r="N55" s="4">
        <f t="shared" si="0"/>
        <v>20.5</v>
      </c>
    </row>
    <row r="56" customHeight="1" spans="1:14">
      <c r="A56" s="4">
        <v>54</v>
      </c>
      <c r="B56" s="4" t="s">
        <v>130</v>
      </c>
      <c r="C56" s="4"/>
      <c r="D56" s="4"/>
      <c r="E56" s="4"/>
      <c r="F56" s="4"/>
      <c r="G56" s="4">
        <v>2</v>
      </c>
      <c r="H56" s="4"/>
      <c r="I56" s="4"/>
      <c r="J56" s="4"/>
      <c r="K56" s="4"/>
      <c r="L56" s="4"/>
      <c r="M56" s="4"/>
      <c r="N56" s="4">
        <f t="shared" si="0"/>
        <v>2</v>
      </c>
    </row>
    <row r="57" customHeight="1" spans="1:14">
      <c r="A57" s="4">
        <v>55</v>
      </c>
      <c r="B57" s="4" t="s">
        <v>117</v>
      </c>
      <c r="C57" s="4">
        <v>7.5</v>
      </c>
      <c r="D57" s="4"/>
      <c r="E57" s="4">
        <v>7.5</v>
      </c>
      <c r="F57" s="4"/>
      <c r="G57" s="4"/>
      <c r="H57" s="4"/>
      <c r="I57" s="4"/>
      <c r="J57" s="4"/>
      <c r="K57" s="4"/>
      <c r="L57" s="4"/>
      <c r="M57" s="4"/>
      <c r="N57" s="4">
        <f t="shared" si="0"/>
        <v>15</v>
      </c>
    </row>
    <row r="58" customHeight="1" spans="1:14">
      <c r="A58" s="4">
        <v>56</v>
      </c>
      <c r="B58" s="4" t="s">
        <v>31</v>
      </c>
      <c r="C58" s="4"/>
      <c r="D58" s="4"/>
      <c r="E58" s="4">
        <v>7.5</v>
      </c>
      <c r="F58" s="4"/>
      <c r="G58" s="4"/>
      <c r="H58" s="4"/>
      <c r="I58" s="4"/>
      <c r="J58" s="4"/>
      <c r="K58" s="4"/>
      <c r="L58" s="4"/>
      <c r="M58" s="4"/>
      <c r="N58" s="4">
        <f t="shared" si="0"/>
        <v>7.5</v>
      </c>
    </row>
    <row r="59" customHeight="1" spans="1:14">
      <c r="A59" s="4">
        <v>57</v>
      </c>
      <c r="B59" s="4" t="s">
        <v>174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f t="shared" si="0"/>
        <v>0</v>
      </c>
    </row>
    <row r="60" customHeight="1" spans="1:14">
      <c r="A60" s="4">
        <v>58</v>
      </c>
      <c r="B60" s="4" t="s">
        <v>64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f t="shared" si="0"/>
        <v>0</v>
      </c>
    </row>
    <row r="61" customHeight="1" spans="1:14">
      <c r="A61" s="4">
        <v>59</v>
      </c>
      <c r="B61" s="4" t="s">
        <v>33</v>
      </c>
      <c r="C61" s="4">
        <v>7.5</v>
      </c>
      <c r="D61" s="4"/>
      <c r="E61" s="4"/>
      <c r="F61" s="4"/>
      <c r="G61" s="4"/>
      <c r="H61" s="4"/>
      <c r="I61" s="4"/>
      <c r="J61" s="4"/>
      <c r="K61" s="4">
        <v>14</v>
      </c>
      <c r="L61" s="4"/>
      <c r="M61" s="4"/>
      <c r="N61" s="4">
        <f t="shared" si="0"/>
        <v>21.5</v>
      </c>
    </row>
    <row r="62" customHeight="1" spans="1:14">
      <c r="A62" s="4">
        <v>60</v>
      </c>
      <c r="B62" s="4" t="s">
        <v>94</v>
      </c>
      <c r="C62" s="4">
        <v>15</v>
      </c>
      <c r="D62" s="4"/>
      <c r="E62" s="4">
        <v>7.5</v>
      </c>
      <c r="F62" s="4"/>
      <c r="G62" s="4">
        <v>1</v>
      </c>
      <c r="H62" s="4">
        <v>1.5</v>
      </c>
      <c r="I62" s="4"/>
      <c r="J62" s="4">
        <v>3</v>
      </c>
      <c r="K62" s="4"/>
      <c r="L62" s="4"/>
      <c r="M62" s="4"/>
      <c r="N62" s="4">
        <f t="shared" si="0"/>
        <v>28</v>
      </c>
    </row>
    <row r="63" customHeight="1" spans="1:14">
      <c r="A63" s="4">
        <v>61</v>
      </c>
      <c r="B63" s="4" t="s">
        <v>34</v>
      </c>
      <c r="C63" s="4"/>
      <c r="D63" s="4"/>
      <c r="E63" s="4"/>
      <c r="F63" s="4">
        <v>2</v>
      </c>
      <c r="G63" s="4"/>
      <c r="H63" s="4"/>
      <c r="I63" s="4"/>
      <c r="J63" s="4"/>
      <c r="K63" s="4"/>
      <c r="L63" s="4"/>
      <c r="M63" s="4"/>
      <c r="N63" s="4">
        <f t="shared" si="0"/>
        <v>2</v>
      </c>
    </row>
    <row r="64" customHeight="1" spans="1:14">
      <c r="A64" s="4">
        <v>62</v>
      </c>
      <c r="B64" s="4" t="s">
        <v>35</v>
      </c>
      <c r="C64" s="4"/>
      <c r="D64" s="4"/>
      <c r="E64" s="4">
        <v>7.5</v>
      </c>
      <c r="F64" s="4"/>
      <c r="G64" s="4"/>
      <c r="H64" s="4"/>
      <c r="I64" s="4"/>
      <c r="J64" s="4"/>
      <c r="K64" s="4">
        <v>7</v>
      </c>
      <c r="L64" s="4"/>
      <c r="M64" s="4"/>
      <c r="N64" s="4">
        <f t="shared" si="0"/>
        <v>14.5</v>
      </c>
    </row>
    <row r="65" customHeight="1" spans="1:14">
      <c r="A65" s="4">
        <v>63</v>
      </c>
      <c r="B65" s="4" t="s">
        <v>36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f t="shared" si="0"/>
        <v>0</v>
      </c>
    </row>
    <row r="66" customHeight="1" spans="1:14">
      <c r="A66" s="4">
        <v>64</v>
      </c>
      <c r="B66" s="4" t="s">
        <v>95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f t="shared" si="0"/>
        <v>0</v>
      </c>
    </row>
    <row r="67" customHeight="1" spans="1:14">
      <c r="A67" s="4">
        <v>65</v>
      </c>
      <c r="B67" s="4" t="s">
        <v>138</v>
      </c>
      <c r="C67" s="4"/>
      <c r="D67" s="4"/>
      <c r="E67" s="4"/>
      <c r="F67" s="4"/>
      <c r="G67" s="4"/>
      <c r="H67" s="4"/>
      <c r="I67" s="4"/>
      <c r="J67" s="4"/>
      <c r="K67" s="4"/>
      <c r="L67" s="4">
        <v>4</v>
      </c>
      <c r="M67" s="4"/>
      <c r="N67" s="4">
        <f t="shared" ref="N67:N127" si="1">SUM(C67:M67)</f>
        <v>4</v>
      </c>
    </row>
    <row r="68" customHeight="1" spans="1:14">
      <c r="A68" s="4">
        <v>66</v>
      </c>
      <c r="B68" s="4" t="s">
        <v>38</v>
      </c>
      <c r="C68" s="4">
        <v>7.5</v>
      </c>
      <c r="D68" s="4"/>
      <c r="E68" s="4"/>
      <c r="F68" s="4"/>
      <c r="G68" s="4"/>
      <c r="H68" s="4"/>
      <c r="I68" s="4"/>
      <c r="J68" s="4"/>
      <c r="K68" s="4">
        <v>7</v>
      </c>
      <c r="L68" s="4"/>
      <c r="M68" s="4"/>
      <c r="N68" s="4">
        <f t="shared" si="1"/>
        <v>14.5</v>
      </c>
    </row>
    <row r="69" customHeight="1" spans="1:14">
      <c r="A69" s="4">
        <v>67</v>
      </c>
      <c r="B69" s="4" t="s">
        <v>78</v>
      </c>
      <c r="C69" s="4">
        <v>7.5</v>
      </c>
      <c r="D69" s="4"/>
      <c r="E69" s="4">
        <v>7.5</v>
      </c>
      <c r="F69" s="4"/>
      <c r="G69" s="4"/>
      <c r="H69" s="4"/>
      <c r="I69" s="4"/>
      <c r="J69" s="4"/>
      <c r="K69" s="4"/>
      <c r="L69" s="4"/>
      <c r="M69" s="4"/>
      <c r="N69" s="4">
        <f t="shared" si="1"/>
        <v>15</v>
      </c>
    </row>
    <row r="70" customHeight="1" spans="1:14">
      <c r="A70" s="4">
        <v>68</v>
      </c>
      <c r="B70" s="4" t="s">
        <v>39</v>
      </c>
      <c r="C70" s="4">
        <v>7.5</v>
      </c>
      <c r="D70" s="4"/>
      <c r="E70" s="4"/>
      <c r="F70" s="4"/>
      <c r="G70" s="4"/>
      <c r="H70" s="4"/>
      <c r="I70" s="4"/>
      <c r="J70" s="4"/>
      <c r="K70" s="4"/>
      <c r="L70" s="4">
        <v>4</v>
      </c>
      <c r="M70" s="4"/>
      <c r="N70" s="4">
        <f t="shared" si="1"/>
        <v>11.5</v>
      </c>
    </row>
    <row r="71" customHeight="1" spans="1:14">
      <c r="A71" s="4">
        <v>69</v>
      </c>
      <c r="B71" s="4" t="s">
        <v>74</v>
      </c>
      <c r="C71" s="4"/>
      <c r="D71" s="4"/>
      <c r="E71" s="4"/>
      <c r="F71" s="4">
        <v>2</v>
      </c>
      <c r="G71" s="4"/>
      <c r="H71" s="4"/>
      <c r="I71" s="4"/>
      <c r="J71" s="4"/>
      <c r="K71" s="4"/>
      <c r="L71" s="4"/>
      <c r="M71" s="4"/>
      <c r="N71" s="4">
        <f t="shared" si="1"/>
        <v>2</v>
      </c>
    </row>
    <row r="72" customHeight="1" spans="1:14">
      <c r="A72" s="4">
        <v>70</v>
      </c>
      <c r="B72" s="4" t="s">
        <v>40</v>
      </c>
      <c r="C72" s="4"/>
      <c r="D72" s="4"/>
      <c r="E72" s="4">
        <v>7.5</v>
      </c>
      <c r="F72" s="4"/>
      <c r="G72" s="4"/>
      <c r="H72" s="4"/>
      <c r="I72" s="4"/>
      <c r="J72" s="4"/>
      <c r="K72" s="4">
        <v>14</v>
      </c>
      <c r="L72" s="4"/>
      <c r="M72" s="4"/>
      <c r="N72" s="4">
        <f t="shared" si="1"/>
        <v>21.5</v>
      </c>
    </row>
    <row r="73" customHeight="1" spans="1:14">
      <c r="A73" s="4">
        <v>71</v>
      </c>
      <c r="B73" s="4" t="s">
        <v>79</v>
      </c>
      <c r="C73" s="4"/>
      <c r="D73" s="4"/>
      <c r="E73" s="4"/>
      <c r="F73" s="4">
        <v>2</v>
      </c>
      <c r="G73" s="4"/>
      <c r="H73" s="4"/>
      <c r="I73" s="4"/>
      <c r="J73" s="4"/>
      <c r="K73" s="4"/>
      <c r="L73" s="4"/>
      <c r="M73" s="4"/>
      <c r="N73" s="4">
        <f t="shared" si="1"/>
        <v>2</v>
      </c>
    </row>
    <row r="74" customHeight="1" spans="1:14">
      <c r="A74" s="4">
        <v>72</v>
      </c>
      <c r="B74" s="4" t="s">
        <v>59</v>
      </c>
      <c r="C74" s="4"/>
      <c r="D74" s="4"/>
      <c r="E74" s="4">
        <v>7.5</v>
      </c>
      <c r="F74" s="4"/>
      <c r="G74" s="4"/>
      <c r="H74" s="4"/>
      <c r="I74" s="4"/>
      <c r="J74" s="4"/>
      <c r="K74" s="4">
        <v>7</v>
      </c>
      <c r="L74" s="4"/>
      <c r="M74" s="4"/>
      <c r="N74" s="4">
        <f t="shared" si="1"/>
        <v>14.5</v>
      </c>
    </row>
    <row r="75" customHeight="1" spans="1:14">
      <c r="A75" s="4">
        <v>73</v>
      </c>
      <c r="B75" s="4" t="s">
        <v>70</v>
      </c>
      <c r="C75" s="4"/>
      <c r="D75" s="4"/>
      <c r="E75" s="4">
        <v>7.5</v>
      </c>
      <c r="F75" s="4"/>
      <c r="G75" s="4"/>
      <c r="H75" s="4"/>
      <c r="I75" s="4">
        <v>1</v>
      </c>
      <c r="J75" s="4"/>
      <c r="K75" s="4"/>
      <c r="L75" s="4">
        <v>4</v>
      </c>
      <c r="M75" s="4"/>
      <c r="N75" s="4">
        <f t="shared" si="1"/>
        <v>12.5</v>
      </c>
    </row>
    <row r="76" customHeight="1" spans="1:14">
      <c r="A76" s="4">
        <v>74</v>
      </c>
      <c r="B76" s="4" t="s">
        <v>43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f t="shared" si="1"/>
        <v>0</v>
      </c>
    </row>
    <row r="77" customHeight="1" spans="1:14">
      <c r="A77" s="4">
        <v>75</v>
      </c>
      <c r="B77" s="4" t="s">
        <v>102</v>
      </c>
      <c r="C77" s="4">
        <v>7.5</v>
      </c>
      <c r="D77" s="4"/>
      <c r="E77" s="4"/>
      <c r="F77" s="4"/>
      <c r="G77" s="4"/>
      <c r="H77" s="4"/>
      <c r="I77" s="4"/>
      <c r="J77" s="4"/>
      <c r="K77" s="4"/>
      <c r="L77" s="4">
        <v>4</v>
      </c>
      <c r="M77" s="4"/>
      <c r="N77" s="4">
        <f t="shared" si="1"/>
        <v>11.5</v>
      </c>
    </row>
    <row r="78" customHeight="1" spans="1:14">
      <c r="A78" s="4">
        <v>76</v>
      </c>
      <c r="B78" s="4" t="s">
        <v>153</v>
      </c>
      <c r="C78" s="4">
        <v>7.5</v>
      </c>
      <c r="D78" s="4"/>
      <c r="E78" s="4">
        <v>22.5</v>
      </c>
      <c r="F78" s="4">
        <v>8</v>
      </c>
      <c r="G78" s="4">
        <v>3</v>
      </c>
      <c r="H78" s="4">
        <v>8.5</v>
      </c>
      <c r="I78" s="4"/>
      <c r="J78" s="4">
        <v>6</v>
      </c>
      <c r="K78" s="4"/>
      <c r="L78" s="4">
        <v>4</v>
      </c>
      <c r="M78" s="4"/>
      <c r="N78" s="4">
        <f t="shared" si="1"/>
        <v>59.5</v>
      </c>
    </row>
    <row r="79" customHeight="1" spans="1:14">
      <c r="A79" s="4">
        <v>77</v>
      </c>
      <c r="B79" s="4" t="s">
        <v>44</v>
      </c>
      <c r="C79" s="4">
        <v>7.5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 t="shared" si="1"/>
        <v>7.5</v>
      </c>
    </row>
    <row r="80" customHeight="1" spans="1:14">
      <c r="A80" s="4">
        <v>78</v>
      </c>
      <c r="B80" s="4" t="s">
        <v>109</v>
      </c>
      <c r="C80" s="4">
        <v>7.5</v>
      </c>
      <c r="D80" s="4"/>
      <c r="E80" s="4">
        <v>7.5</v>
      </c>
      <c r="F80" s="4"/>
      <c r="G80" s="4"/>
      <c r="H80" s="4"/>
      <c r="I80" s="4"/>
      <c r="J80" s="4"/>
      <c r="K80" s="4">
        <v>7</v>
      </c>
      <c r="L80" s="4"/>
      <c r="M80" s="4"/>
      <c r="N80" s="4">
        <f t="shared" si="1"/>
        <v>22</v>
      </c>
    </row>
    <row r="81" customHeight="1" spans="1:14">
      <c r="A81" s="4">
        <v>79</v>
      </c>
      <c r="B81" s="4" t="s">
        <v>45</v>
      </c>
      <c r="C81" s="4"/>
      <c r="D81" s="4"/>
      <c r="E81" s="4"/>
      <c r="F81" s="4">
        <v>2</v>
      </c>
      <c r="G81" s="4"/>
      <c r="H81" s="4">
        <v>3</v>
      </c>
      <c r="I81" s="4"/>
      <c r="J81" s="4"/>
      <c r="K81" s="4">
        <v>7</v>
      </c>
      <c r="L81" s="4"/>
      <c r="M81" s="4"/>
      <c r="N81" s="4">
        <f t="shared" si="1"/>
        <v>12</v>
      </c>
    </row>
    <row r="82" customHeight="1" spans="1:14">
      <c r="A82" s="4">
        <v>80</v>
      </c>
      <c r="B82" s="4" t="s">
        <v>80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f t="shared" si="1"/>
        <v>0</v>
      </c>
    </row>
    <row r="83" customHeight="1" spans="1:14">
      <c r="A83" s="4">
        <v>81</v>
      </c>
      <c r="B83" s="4" t="s">
        <v>90</v>
      </c>
      <c r="C83" s="4">
        <v>7.5</v>
      </c>
      <c r="D83" s="4"/>
      <c r="E83" s="4"/>
      <c r="F83" s="4"/>
      <c r="G83" s="4"/>
      <c r="H83" s="4">
        <v>1.5</v>
      </c>
      <c r="I83" s="4"/>
      <c r="J83" s="4">
        <v>5</v>
      </c>
      <c r="K83" s="4"/>
      <c r="L83" s="4"/>
      <c r="M83" s="4"/>
      <c r="N83" s="4">
        <f t="shared" si="1"/>
        <v>14</v>
      </c>
    </row>
    <row r="84" customHeight="1" spans="1:14">
      <c r="A84" s="4">
        <v>82</v>
      </c>
      <c r="B84" s="4" t="s">
        <v>118</v>
      </c>
      <c r="C84" s="4">
        <v>7.5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f t="shared" si="1"/>
        <v>7.5</v>
      </c>
    </row>
    <row r="85" customHeight="1" spans="1:14">
      <c r="A85" s="4">
        <v>83</v>
      </c>
      <c r="B85" s="4" t="s">
        <v>47</v>
      </c>
      <c r="C85" s="4"/>
      <c r="D85" s="4"/>
      <c r="E85" s="4">
        <v>7.5</v>
      </c>
      <c r="F85" s="4"/>
      <c r="G85" s="4"/>
      <c r="H85" s="4"/>
      <c r="I85" s="4"/>
      <c r="J85" s="4"/>
      <c r="K85" s="4"/>
      <c r="L85" s="4"/>
      <c r="M85" s="4"/>
      <c r="N85" s="4">
        <f t="shared" si="1"/>
        <v>7.5</v>
      </c>
    </row>
    <row r="86" customHeight="1" spans="1:14">
      <c r="A86" s="4">
        <v>84</v>
      </c>
      <c r="B86" s="4" t="s">
        <v>136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>
        <f t="shared" si="1"/>
        <v>0</v>
      </c>
    </row>
    <row r="87" customHeight="1" spans="1:14">
      <c r="A87" s="4">
        <v>85</v>
      </c>
      <c r="B87" s="4" t="s">
        <v>121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>
        <f t="shared" si="1"/>
        <v>0</v>
      </c>
    </row>
    <row r="88" customHeight="1" spans="1:14">
      <c r="A88" s="4">
        <v>86</v>
      </c>
      <c r="B88" s="4" t="s">
        <v>49</v>
      </c>
      <c r="C88" s="4">
        <v>7.5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f t="shared" si="1"/>
        <v>7.5</v>
      </c>
    </row>
    <row r="89" customHeight="1" spans="1:14">
      <c r="A89" s="4">
        <v>87</v>
      </c>
      <c r="B89" s="4" t="s">
        <v>133</v>
      </c>
      <c r="C89" s="4">
        <v>7.5</v>
      </c>
      <c r="D89" s="4"/>
      <c r="E89" s="4">
        <v>7.5</v>
      </c>
      <c r="F89" s="4"/>
      <c r="G89" s="4">
        <v>2</v>
      </c>
      <c r="H89" s="4">
        <v>2.5</v>
      </c>
      <c r="I89" s="4"/>
      <c r="J89" s="4">
        <v>2</v>
      </c>
      <c r="K89" s="4"/>
      <c r="L89" s="4">
        <v>4</v>
      </c>
      <c r="M89" s="4"/>
      <c r="N89" s="4">
        <f t="shared" si="1"/>
        <v>25.5</v>
      </c>
    </row>
    <row r="90" customHeight="1" spans="1:14">
      <c r="A90" s="4">
        <v>88</v>
      </c>
      <c r="B90" s="4" t="s">
        <v>97</v>
      </c>
      <c r="C90" s="4">
        <v>7.5</v>
      </c>
      <c r="D90" s="4"/>
      <c r="E90" s="4"/>
      <c r="F90" s="4"/>
      <c r="G90" s="4"/>
      <c r="H90" s="4"/>
      <c r="I90" s="4"/>
      <c r="J90" s="4"/>
      <c r="K90" s="4"/>
      <c r="L90" s="4">
        <v>4</v>
      </c>
      <c r="M90" s="4"/>
      <c r="N90" s="4">
        <f t="shared" si="1"/>
        <v>11.5</v>
      </c>
    </row>
    <row r="91" customHeight="1" spans="1:14">
      <c r="A91" s="4">
        <v>89</v>
      </c>
      <c r="B91" s="4" t="s">
        <v>50</v>
      </c>
      <c r="C91" s="4"/>
      <c r="D91" s="4"/>
      <c r="E91" s="4"/>
      <c r="F91" s="4"/>
      <c r="G91" s="4">
        <v>2</v>
      </c>
      <c r="H91" s="4"/>
      <c r="I91" s="4"/>
      <c r="J91" s="4"/>
      <c r="K91" s="4"/>
      <c r="L91" s="4">
        <v>4</v>
      </c>
      <c r="M91" s="4"/>
      <c r="N91" s="4">
        <f t="shared" si="1"/>
        <v>6</v>
      </c>
    </row>
    <row r="92" customHeight="1" spans="1:14">
      <c r="A92" s="4">
        <v>90</v>
      </c>
      <c r="B92" s="4" t="s">
        <v>76</v>
      </c>
      <c r="C92" s="4"/>
      <c r="D92" s="4"/>
      <c r="E92" s="4"/>
      <c r="F92" s="4"/>
      <c r="G92" s="4"/>
      <c r="H92" s="4"/>
      <c r="I92" s="4"/>
      <c r="J92" s="4"/>
      <c r="K92" s="4">
        <v>7</v>
      </c>
      <c r="L92" s="4"/>
      <c r="M92" s="4"/>
      <c r="N92" s="4">
        <f t="shared" si="1"/>
        <v>7</v>
      </c>
    </row>
    <row r="93" customHeight="1" spans="1:14">
      <c r="A93" s="4">
        <v>91</v>
      </c>
      <c r="B93" s="4" t="s">
        <v>93</v>
      </c>
      <c r="C93" s="4">
        <v>7.5</v>
      </c>
      <c r="D93" s="4"/>
      <c r="E93" s="4"/>
      <c r="F93" s="4"/>
      <c r="G93" s="4"/>
      <c r="H93" s="4">
        <v>2</v>
      </c>
      <c r="I93" s="4"/>
      <c r="J93" s="4"/>
      <c r="K93" s="4"/>
      <c r="L93" s="4"/>
      <c r="M93" s="4"/>
      <c r="N93" s="4">
        <f t="shared" si="1"/>
        <v>9.5</v>
      </c>
    </row>
    <row r="94" customHeight="1" spans="1:14">
      <c r="A94" s="4">
        <v>92</v>
      </c>
      <c r="B94" s="4" t="s">
        <v>86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>
        <f t="shared" si="1"/>
        <v>0</v>
      </c>
    </row>
    <row r="95" customHeight="1" spans="1:14">
      <c r="A95" s="4">
        <v>93</v>
      </c>
      <c r="B95" s="4" t="s">
        <v>137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>
        <f t="shared" si="1"/>
        <v>0</v>
      </c>
    </row>
    <row r="96" customHeight="1" spans="1:14">
      <c r="A96" s="4">
        <v>94</v>
      </c>
      <c r="B96" s="4" t="s">
        <v>125</v>
      </c>
      <c r="C96" s="4"/>
      <c r="D96" s="4"/>
      <c r="E96" s="4"/>
      <c r="F96" s="4"/>
      <c r="G96" s="4"/>
      <c r="H96" s="4"/>
      <c r="I96" s="4"/>
      <c r="J96" s="4">
        <v>4</v>
      </c>
      <c r="K96" s="4"/>
      <c r="L96" s="4"/>
      <c r="M96" s="4"/>
      <c r="N96" s="4">
        <f t="shared" si="1"/>
        <v>4</v>
      </c>
    </row>
    <row r="97" customHeight="1" spans="1:14">
      <c r="A97" s="4">
        <v>95</v>
      </c>
      <c r="B97" s="4" t="s">
        <v>54</v>
      </c>
      <c r="C97" s="4"/>
      <c r="D97" s="4"/>
      <c r="E97" s="4">
        <v>7.5</v>
      </c>
      <c r="F97" s="4">
        <v>2</v>
      </c>
      <c r="G97" s="4"/>
      <c r="H97" s="4"/>
      <c r="I97" s="4"/>
      <c r="J97" s="4"/>
      <c r="K97" s="4"/>
      <c r="L97" s="4"/>
      <c r="M97" s="4"/>
      <c r="N97" s="4">
        <f t="shared" si="1"/>
        <v>9.5</v>
      </c>
    </row>
    <row r="98" customHeight="1" spans="1:14">
      <c r="A98" s="4">
        <v>96</v>
      </c>
      <c r="B98" s="4" t="s">
        <v>55</v>
      </c>
      <c r="C98" s="4">
        <v>7.5</v>
      </c>
      <c r="D98" s="4"/>
      <c r="E98" s="4">
        <v>7.5</v>
      </c>
      <c r="F98" s="4"/>
      <c r="G98" s="4">
        <v>1</v>
      </c>
      <c r="H98" s="4"/>
      <c r="I98" s="4"/>
      <c r="J98" s="4"/>
      <c r="K98" s="4">
        <v>7</v>
      </c>
      <c r="L98" s="4"/>
      <c r="M98" s="4"/>
      <c r="N98" s="4">
        <f t="shared" si="1"/>
        <v>23</v>
      </c>
    </row>
    <row r="99" customHeight="1" spans="1:14">
      <c r="A99" s="4">
        <v>97</v>
      </c>
      <c r="B99" s="4" t="s">
        <v>110</v>
      </c>
      <c r="C99" s="4">
        <v>7.5</v>
      </c>
      <c r="D99" s="4"/>
      <c r="E99" s="4"/>
      <c r="F99" s="4"/>
      <c r="G99" s="4"/>
      <c r="H99" s="4">
        <v>2.5</v>
      </c>
      <c r="I99" s="4"/>
      <c r="J99" s="4"/>
      <c r="K99" s="4"/>
      <c r="L99" s="4">
        <v>4</v>
      </c>
      <c r="M99" s="4"/>
      <c r="N99" s="4">
        <f t="shared" si="1"/>
        <v>14</v>
      </c>
    </row>
    <row r="100" customHeight="1" spans="1:14">
      <c r="A100" s="4">
        <v>98</v>
      </c>
      <c r="B100" s="4" t="s">
        <v>56</v>
      </c>
      <c r="C100" s="4"/>
      <c r="D100" s="4"/>
      <c r="E100" s="4">
        <v>7.5</v>
      </c>
      <c r="F100" s="4"/>
      <c r="G100" s="4"/>
      <c r="H100" s="4"/>
      <c r="I100" s="4"/>
      <c r="J100" s="4"/>
      <c r="K100" s="4"/>
      <c r="L100" s="4">
        <v>4</v>
      </c>
      <c r="M100" s="4"/>
      <c r="N100" s="4">
        <f t="shared" si="1"/>
        <v>11.5</v>
      </c>
    </row>
    <row r="101" customHeight="1" spans="1:14">
      <c r="A101" s="4">
        <v>99</v>
      </c>
      <c r="B101" s="4" t="s">
        <v>175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>
        <f t="shared" si="1"/>
        <v>0</v>
      </c>
    </row>
    <row r="102" customHeight="1" spans="1:14">
      <c r="A102" s="4">
        <v>100</v>
      </c>
      <c r="B102" s="4" t="s">
        <v>152</v>
      </c>
      <c r="C102" s="4">
        <v>15</v>
      </c>
      <c r="D102" s="4"/>
      <c r="E102" s="4">
        <v>15</v>
      </c>
      <c r="F102" s="4">
        <v>4</v>
      </c>
      <c r="G102" s="4">
        <v>3</v>
      </c>
      <c r="H102" s="4">
        <v>41.5</v>
      </c>
      <c r="I102" s="4"/>
      <c r="J102" s="4">
        <v>2</v>
      </c>
      <c r="K102" s="4">
        <v>7</v>
      </c>
      <c r="L102" s="4">
        <v>4</v>
      </c>
      <c r="M102" s="4"/>
      <c r="N102" s="4">
        <f t="shared" si="1"/>
        <v>91.5</v>
      </c>
    </row>
    <row r="103" customHeight="1" spans="1:14">
      <c r="A103" s="4">
        <v>101</v>
      </c>
      <c r="B103" s="4" t="s">
        <v>21</v>
      </c>
      <c r="C103" s="4"/>
      <c r="D103" s="4"/>
      <c r="E103" s="4"/>
      <c r="F103" s="4">
        <v>2</v>
      </c>
      <c r="G103" s="4"/>
      <c r="H103" s="4"/>
      <c r="I103" s="4"/>
      <c r="J103" s="4"/>
      <c r="K103" s="4"/>
      <c r="L103" s="4"/>
      <c r="M103" s="4"/>
      <c r="N103" s="4">
        <f t="shared" si="1"/>
        <v>2</v>
      </c>
    </row>
    <row r="104" customHeight="1" spans="1:14">
      <c r="A104" s="4">
        <v>102</v>
      </c>
      <c r="B104" s="4" t="s">
        <v>23</v>
      </c>
      <c r="C104" s="4"/>
      <c r="D104" s="4"/>
      <c r="E104" s="4">
        <v>7.5</v>
      </c>
      <c r="F104" s="4"/>
      <c r="G104" s="4"/>
      <c r="H104" s="4"/>
      <c r="I104" s="4"/>
      <c r="J104" s="4"/>
      <c r="K104" s="4"/>
      <c r="L104" s="4"/>
      <c r="M104" s="4"/>
      <c r="N104" s="4">
        <f t="shared" si="1"/>
        <v>7.5</v>
      </c>
    </row>
    <row r="105" customHeight="1" spans="1:14">
      <c r="A105" s="4">
        <v>103</v>
      </c>
      <c r="B105" s="4" t="s">
        <v>126</v>
      </c>
      <c r="C105" s="4"/>
      <c r="D105" s="4"/>
      <c r="E105" s="4"/>
      <c r="F105" s="4"/>
      <c r="G105" s="4"/>
      <c r="H105" s="4">
        <v>1.5</v>
      </c>
      <c r="I105" s="4"/>
      <c r="J105" s="4"/>
      <c r="K105" s="4"/>
      <c r="L105" s="4">
        <v>4</v>
      </c>
      <c r="M105" s="4"/>
      <c r="N105" s="4">
        <f t="shared" si="1"/>
        <v>5.5</v>
      </c>
    </row>
    <row r="106" customHeight="1" spans="1:14">
      <c r="A106" s="4">
        <v>104</v>
      </c>
      <c r="B106" s="4" t="s">
        <v>116</v>
      </c>
      <c r="C106" s="4"/>
      <c r="D106" s="4"/>
      <c r="E106" s="4"/>
      <c r="F106" s="4"/>
      <c r="G106" s="4"/>
      <c r="H106" s="4">
        <v>1.5</v>
      </c>
      <c r="I106" s="4"/>
      <c r="J106" s="4"/>
      <c r="K106" s="4"/>
      <c r="L106" s="4"/>
      <c r="M106" s="4"/>
      <c r="N106" s="4">
        <f t="shared" si="1"/>
        <v>1.5</v>
      </c>
    </row>
    <row r="107" customHeight="1" spans="1:14">
      <c r="A107" s="4">
        <v>105</v>
      </c>
      <c r="B107" s="4" t="s">
        <v>99</v>
      </c>
      <c r="C107" s="4"/>
      <c r="D107" s="4"/>
      <c r="E107" s="4"/>
      <c r="F107" s="4">
        <v>2</v>
      </c>
      <c r="G107" s="4"/>
      <c r="H107" s="4"/>
      <c r="I107" s="4"/>
      <c r="J107" s="4"/>
      <c r="K107" s="4"/>
      <c r="L107" s="4"/>
      <c r="M107" s="4"/>
      <c r="N107" s="4">
        <f t="shared" si="1"/>
        <v>2</v>
      </c>
    </row>
    <row r="108" customHeight="1" spans="1:14">
      <c r="A108" s="4">
        <v>106</v>
      </c>
      <c r="B108" s="4" t="s">
        <v>134</v>
      </c>
      <c r="C108" s="4">
        <v>7.5</v>
      </c>
      <c r="D108" s="4"/>
      <c r="E108" s="4"/>
      <c r="F108" s="4"/>
      <c r="G108" s="4"/>
      <c r="H108" s="4"/>
      <c r="I108" s="4"/>
      <c r="J108" s="4"/>
      <c r="K108" s="4"/>
      <c r="L108" s="4">
        <v>4</v>
      </c>
      <c r="M108" s="4"/>
      <c r="N108" s="4">
        <f t="shared" si="1"/>
        <v>11.5</v>
      </c>
    </row>
    <row r="109" customHeight="1" spans="1:14">
      <c r="A109" s="4">
        <v>107</v>
      </c>
      <c r="B109" s="4" t="s">
        <v>25</v>
      </c>
      <c r="C109" s="4"/>
      <c r="D109" s="4"/>
      <c r="E109" s="4">
        <v>7.5</v>
      </c>
      <c r="F109" s="4"/>
      <c r="G109" s="4"/>
      <c r="H109" s="4"/>
      <c r="I109" s="4"/>
      <c r="J109" s="4"/>
      <c r="K109" s="4">
        <v>7</v>
      </c>
      <c r="L109" s="4"/>
      <c r="M109" s="4"/>
      <c r="N109" s="4">
        <f t="shared" si="1"/>
        <v>14.5</v>
      </c>
    </row>
    <row r="110" customHeight="1" spans="1:14">
      <c r="A110" s="4">
        <v>108</v>
      </c>
      <c r="B110" s="4" t="s">
        <v>88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>
        <f t="shared" si="1"/>
        <v>0</v>
      </c>
    </row>
    <row r="111" customHeight="1" spans="1:14">
      <c r="A111" s="4">
        <v>109</v>
      </c>
      <c r="B111" s="4" t="s">
        <v>27</v>
      </c>
      <c r="C111" s="4"/>
      <c r="D111" s="4"/>
      <c r="E111" s="4"/>
      <c r="F111" s="4">
        <v>2</v>
      </c>
      <c r="G111" s="4"/>
      <c r="H111" s="4"/>
      <c r="I111" s="4"/>
      <c r="J111" s="4"/>
      <c r="K111" s="4"/>
      <c r="L111" s="4"/>
      <c r="M111" s="4"/>
      <c r="N111" s="4">
        <f t="shared" si="1"/>
        <v>2</v>
      </c>
    </row>
    <row r="112" customHeight="1" spans="1:14">
      <c r="A112" s="4">
        <v>110</v>
      </c>
      <c r="B112" s="4" t="s">
        <v>135</v>
      </c>
      <c r="C112" s="4"/>
      <c r="D112" s="4"/>
      <c r="E112" s="4"/>
      <c r="F112" s="4"/>
      <c r="G112" s="4"/>
      <c r="H112" s="4"/>
      <c r="I112" s="4"/>
      <c r="J112" s="4"/>
      <c r="K112" s="4"/>
      <c r="L112" s="4">
        <v>4</v>
      </c>
      <c r="M112" s="4"/>
      <c r="N112" s="4">
        <f t="shared" si="1"/>
        <v>4</v>
      </c>
    </row>
    <row r="113" customHeight="1" spans="1:14">
      <c r="A113" s="4">
        <v>111</v>
      </c>
      <c r="B113" s="4" t="s">
        <v>84</v>
      </c>
      <c r="C113" s="4">
        <v>7.5</v>
      </c>
      <c r="D113" s="4"/>
      <c r="E113" s="4"/>
      <c r="F113" s="4"/>
      <c r="G113" s="4"/>
      <c r="H113" s="4">
        <v>1.5</v>
      </c>
      <c r="I113" s="4"/>
      <c r="J113" s="4"/>
      <c r="K113" s="4"/>
      <c r="L113" s="4"/>
      <c r="M113" s="4"/>
      <c r="N113" s="4">
        <f t="shared" si="1"/>
        <v>9</v>
      </c>
    </row>
    <row r="114" customHeight="1" spans="1:14">
      <c r="A114" s="4">
        <v>112</v>
      </c>
      <c r="B114" s="4" t="s">
        <v>66</v>
      </c>
      <c r="C114" s="4">
        <v>7.5</v>
      </c>
      <c r="D114" s="4"/>
      <c r="E114" s="4"/>
      <c r="F114" s="4"/>
      <c r="G114" s="4"/>
      <c r="H114" s="4"/>
      <c r="I114" s="4"/>
      <c r="J114" s="4">
        <v>6</v>
      </c>
      <c r="K114" s="4"/>
      <c r="L114" s="4"/>
      <c r="M114" s="4"/>
      <c r="N114" s="4">
        <f t="shared" si="1"/>
        <v>13.5</v>
      </c>
    </row>
    <row r="115" customHeight="1" spans="1:14">
      <c r="A115" s="4">
        <v>113</v>
      </c>
      <c r="B115" s="4" t="s">
        <v>115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>
        <f t="shared" si="1"/>
        <v>0</v>
      </c>
    </row>
    <row r="116" customHeight="1" spans="1:14">
      <c r="A116" s="4">
        <v>114</v>
      </c>
      <c r="B116" s="4" t="s">
        <v>129</v>
      </c>
      <c r="C116" s="4"/>
      <c r="D116" s="4"/>
      <c r="E116" s="4"/>
      <c r="F116" s="4"/>
      <c r="G116" s="4"/>
      <c r="H116" s="4"/>
      <c r="I116" s="4"/>
      <c r="J116" s="4"/>
      <c r="K116" s="4"/>
      <c r="L116" s="4">
        <v>4</v>
      </c>
      <c r="M116" s="4"/>
      <c r="N116" s="4">
        <f t="shared" si="1"/>
        <v>4</v>
      </c>
    </row>
    <row r="117" customHeight="1" spans="1:14">
      <c r="A117" s="4">
        <v>115</v>
      </c>
      <c r="B117" s="4" t="s">
        <v>108</v>
      </c>
      <c r="C117" s="4">
        <v>7.5</v>
      </c>
      <c r="D117" s="4"/>
      <c r="E117" s="4"/>
      <c r="F117" s="4"/>
      <c r="G117" s="4"/>
      <c r="H117" s="4"/>
      <c r="I117" s="4"/>
      <c r="J117" s="4">
        <v>2</v>
      </c>
      <c r="K117" s="4"/>
      <c r="L117" s="4">
        <v>4</v>
      </c>
      <c r="M117" s="4"/>
      <c r="N117" s="4">
        <f t="shared" si="1"/>
        <v>13.5</v>
      </c>
    </row>
    <row r="118" customHeight="1" spans="1:14">
      <c r="A118" s="4">
        <v>116</v>
      </c>
      <c r="B118" s="4" t="s">
        <v>53</v>
      </c>
      <c r="C118" s="4"/>
      <c r="D118" s="4"/>
      <c r="E118" s="4"/>
      <c r="F118" s="4">
        <v>2</v>
      </c>
      <c r="G118" s="4"/>
      <c r="H118" s="4"/>
      <c r="I118" s="4"/>
      <c r="J118" s="4"/>
      <c r="K118" s="4">
        <v>7</v>
      </c>
      <c r="L118" s="4"/>
      <c r="M118" s="4"/>
      <c r="N118" s="4">
        <f t="shared" si="1"/>
        <v>9</v>
      </c>
    </row>
    <row r="119" customHeight="1" spans="1:14">
      <c r="A119" s="4">
        <v>117</v>
      </c>
      <c r="B119" s="4" t="s">
        <v>81</v>
      </c>
      <c r="C119" s="4"/>
      <c r="D119" s="4"/>
      <c r="E119" s="4"/>
      <c r="F119" s="4"/>
      <c r="G119" s="4">
        <v>2</v>
      </c>
      <c r="H119" s="4"/>
      <c r="I119" s="4"/>
      <c r="J119" s="4"/>
      <c r="K119" s="4">
        <v>7</v>
      </c>
      <c r="L119" s="4"/>
      <c r="M119" s="4"/>
      <c r="N119" s="4">
        <f t="shared" si="1"/>
        <v>9</v>
      </c>
    </row>
    <row r="120" customHeight="1" spans="1:14">
      <c r="A120" s="4">
        <v>118</v>
      </c>
      <c r="B120" s="4" t="s">
        <v>100</v>
      </c>
      <c r="C120" s="4"/>
      <c r="D120" s="4"/>
      <c r="E120" s="4"/>
      <c r="F120" s="4">
        <v>2</v>
      </c>
      <c r="G120" s="4">
        <v>2</v>
      </c>
      <c r="H120" s="4"/>
      <c r="I120" s="4"/>
      <c r="J120" s="4">
        <v>5</v>
      </c>
      <c r="K120" s="4"/>
      <c r="L120" s="4">
        <v>4</v>
      </c>
      <c r="M120" s="4"/>
      <c r="N120" s="4">
        <f t="shared" si="1"/>
        <v>13</v>
      </c>
    </row>
    <row r="121" customHeight="1" spans="1:14">
      <c r="A121" s="4">
        <v>119</v>
      </c>
      <c r="B121" s="4" t="s">
        <v>57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>
        <f t="shared" si="1"/>
        <v>0</v>
      </c>
    </row>
    <row r="122" customHeight="1" spans="1:14">
      <c r="A122" s="4">
        <v>120</v>
      </c>
      <c r="B122" s="4" t="s">
        <v>176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>
        <f t="shared" si="1"/>
        <v>0</v>
      </c>
    </row>
    <row r="123" customHeight="1" spans="1:14">
      <c r="A123" s="4">
        <v>121</v>
      </c>
      <c r="B123" s="4" t="s">
        <v>177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>
        <f t="shared" si="1"/>
        <v>0</v>
      </c>
    </row>
    <row r="124" customHeight="1" spans="1:14">
      <c r="A124" s="4">
        <v>122</v>
      </c>
      <c r="B124" s="4" t="s">
        <v>178</v>
      </c>
      <c r="C124" s="4">
        <v>7.5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>
        <f t="shared" si="1"/>
        <v>7.5</v>
      </c>
    </row>
    <row r="125" customHeight="1" spans="1:14">
      <c r="A125" s="4">
        <v>123</v>
      </c>
      <c r="B125" s="4" t="s">
        <v>156</v>
      </c>
      <c r="C125" s="4">
        <v>15</v>
      </c>
      <c r="D125" s="4"/>
      <c r="E125" s="4"/>
      <c r="F125" s="4"/>
      <c r="G125" s="4">
        <v>1</v>
      </c>
      <c r="H125" s="4"/>
      <c r="I125" s="4"/>
      <c r="J125" s="4"/>
      <c r="K125" s="4"/>
      <c r="L125" s="4"/>
      <c r="M125" s="4"/>
      <c r="N125" s="4">
        <f t="shared" si="1"/>
        <v>16</v>
      </c>
    </row>
    <row r="126" customHeight="1" spans="1:14">
      <c r="A126" s="4">
        <v>124</v>
      </c>
      <c r="B126" s="4" t="s">
        <v>145</v>
      </c>
      <c r="C126" s="4"/>
      <c r="D126" s="4"/>
      <c r="E126" s="4"/>
      <c r="F126" s="4"/>
      <c r="G126" s="4"/>
      <c r="H126" s="4"/>
      <c r="I126" s="4"/>
      <c r="J126" s="4"/>
      <c r="K126" s="4"/>
      <c r="L126" s="4">
        <v>4</v>
      </c>
      <c r="M126" s="4"/>
      <c r="N126" s="4">
        <f t="shared" si="1"/>
        <v>4</v>
      </c>
    </row>
    <row r="127" customHeight="1" spans="1:14">
      <c r="A127" s="4">
        <v>125</v>
      </c>
      <c r="B127" s="4" t="s">
        <v>139</v>
      </c>
      <c r="C127" s="4"/>
      <c r="D127" s="4"/>
      <c r="E127" s="4"/>
      <c r="F127" s="4"/>
      <c r="G127" s="4"/>
      <c r="H127" s="4"/>
      <c r="I127" s="4"/>
      <c r="J127" s="4"/>
      <c r="K127" s="4"/>
      <c r="L127" s="4">
        <v>4</v>
      </c>
      <c r="M127" s="4"/>
      <c r="N127" s="4">
        <f t="shared" si="1"/>
        <v>4</v>
      </c>
    </row>
  </sheetData>
  <mergeCells count="1">
    <mergeCell ref="A1:N1"/>
  </mergeCells>
  <conditionalFormatting sqref="B1:B2">
    <cfRule type="duplicateValues" dxfId="1" priority="22"/>
  </conditionalFormatting>
  <conditionalFormatting sqref="B3:B127">
    <cfRule type="duplicateValues" dxfId="1" priority="19"/>
    <cfRule type="duplicateValues" dxfId="1" priority="21"/>
    <cfRule type="duplicateValues" dxfId="1" priority="20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9"/>
  <sheetViews>
    <sheetView workbookViewId="0">
      <selection activeCell="F21" sqref="F21"/>
    </sheetView>
  </sheetViews>
  <sheetFormatPr defaultColWidth="8.66666666666667" defaultRowHeight="14" customHeight="1"/>
  <cols>
    <col min="2" max="2" width="8.66666666666667" style="1"/>
  </cols>
  <sheetData>
    <row r="1" ht="21" customHeight="1" spans="1:14">
      <c r="A1" s="2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70" customHeight="1" spans="1:14">
      <c r="A2" s="3" t="s">
        <v>1</v>
      </c>
      <c r="B2" s="3" t="s">
        <v>2</v>
      </c>
      <c r="C2" s="3" t="s">
        <v>160</v>
      </c>
      <c r="D2" s="3" t="s">
        <v>161</v>
      </c>
      <c r="E2" s="3" t="s">
        <v>162</v>
      </c>
      <c r="F2" s="3" t="s">
        <v>163</v>
      </c>
      <c r="G2" s="3" t="s">
        <v>164</v>
      </c>
      <c r="H2" s="3" t="s">
        <v>165</v>
      </c>
      <c r="I2" s="3" t="s">
        <v>166</v>
      </c>
      <c r="J2" s="3" t="s">
        <v>167</v>
      </c>
      <c r="K2" s="3" t="s">
        <v>168</v>
      </c>
      <c r="L2" s="3" t="s">
        <v>169</v>
      </c>
      <c r="M2" s="3" t="s">
        <v>180</v>
      </c>
      <c r="N2" s="10" t="s">
        <v>171</v>
      </c>
    </row>
    <row r="3" customHeight="1" spans="1:14">
      <c r="A3" s="4">
        <v>1</v>
      </c>
      <c r="B3" s="6" t="s">
        <v>11</v>
      </c>
      <c r="C3" s="8">
        <v>18</v>
      </c>
      <c r="D3" s="8">
        <v>12</v>
      </c>
      <c r="E3" s="8"/>
      <c r="F3" s="8">
        <v>8</v>
      </c>
      <c r="G3" s="8"/>
      <c r="H3" s="8"/>
      <c r="I3" s="8"/>
      <c r="J3" s="8"/>
      <c r="K3" s="8"/>
      <c r="L3" s="8"/>
      <c r="M3" s="8"/>
      <c r="N3" s="8">
        <v>38</v>
      </c>
    </row>
    <row r="4" customHeight="1" spans="1:14">
      <c r="A4" s="4">
        <v>2</v>
      </c>
      <c r="B4" s="6" t="s">
        <v>14</v>
      </c>
      <c r="C4" s="8">
        <v>45</v>
      </c>
      <c r="D4" s="8">
        <v>18</v>
      </c>
      <c r="E4" s="8"/>
      <c r="F4" s="8"/>
      <c r="G4" s="8"/>
      <c r="H4" s="8"/>
      <c r="I4" s="8"/>
      <c r="J4" s="8"/>
      <c r="K4" s="8"/>
      <c r="L4" s="8"/>
      <c r="M4" s="8">
        <v>15</v>
      </c>
      <c r="N4" s="8">
        <v>78</v>
      </c>
    </row>
    <row r="5" customHeight="1" spans="1:14">
      <c r="A5" s="4">
        <v>3</v>
      </c>
      <c r="B5" s="5" t="s">
        <v>37</v>
      </c>
      <c r="C5" s="8">
        <v>18</v>
      </c>
      <c r="D5" s="8">
        <v>27</v>
      </c>
      <c r="E5" s="8"/>
      <c r="F5" s="8"/>
      <c r="G5" s="8"/>
      <c r="H5" s="8"/>
      <c r="I5" s="8"/>
      <c r="J5" s="8"/>
      <c r="K5" s="8"/>
      <c r="L5" s="8"/>
      <c r="M5" s="8"/>
      <c r="N5" s="8">
        <v>45</v>
      </c>
    </row>
    <row r="6" customHeight="1" spans="1:14">
      <c r="A6" s="4">
        <v>4</v>
      </c>
      <c r="B6" s="6" t="s">
        <v>46</v>
      </c>
      <c r="C6" s="8">
        <v>18</v>
      </c>
      <c r="D6" s="8"/>
      <c r="E6" s="8"/>
      <c r="F6" s="8">
        <v>8</v>
      </c>
      <c r="G6" s="8"/>
      <c r="H6" s="8"/>
      <c r="I6" s="8"/>
      <c r="J6" s="8"/>
      <c r="K6" s="8"/>
      <c r="L6" s="8"/>
      <c r="M6" s="8">
        <v>15</v>
      </c>
      <c r="N6" s="8">
        <v>41</v>
      </c>
    </row>
    <row r="7" customHeight="1" spans="1:14">
      <c r="A7" s="4">
        <v>5</v>
      </c>
      <c r="B7" s="5" t="s">
        <v>58</v>
      </c>
      <c r="C7" s="8">
        <v>27</v>
      </c>
      <c r="D7" s="8">
        <v>3</v>
      </c>
      <c r="E7" s="8"/>
      <c r="F7" s="8"/>
      <c r="G7" s="8"/>
      <c r="H7" s="8"/>
      <c r="I7" s="8"/>
      <c r="J7" s="8"/>
      <c r="K7" s="8"/>
      <c r="L7" s="8"/>
      <c r="M7" s="8">
        <v>15</v>
      </c>
      <c r="N7" s="8">
        <v>45</v>
      </c>
    </row>
    <row r="8" customHeight="1" spans="1:14">
      <c r="A8" s="4">
        <v>6</v>
      </c>
      <c r="B8" s="6" t="s">
        <v>67</v>
      </c>
      <c r="C8" s="8">
        <v>18</v>
      </c>
      <c r="D8" s="8">
        <v>30</v>
      </c>
      <c r="E8" s="8"/>
      <c r="F8" s="8"/>
      <c r="G8" s="8"/>
      <c r="H8" s="8"/>
      <c r="I8" s="8"/>
      <c r="J8" s="8"/>
      <c r="K8" s="8"/>
      <c r="L8" s="8"/>
      <c r="M8" s="8"/>
      <c r="N8" s="8">
        <v>48</v>
      </c>
    </row>
    <row r="9" customHeight="1" spans="1:14">
      <c r="A9" s="4">
        <v>7</v>
      </c>
      <c r="B9" s="5" t="s">
        <v>71</v>
      </c>
      <c r="C9" s="8">
        <v>36</v>
      </c>
      <c r="D9" s="8">
        <v>48</v>
      </c>
      <c r="E9" s="8">
        <v>8</v>
      </c>
      <c r="F9" s="8"/>
      <c r="G9" s="8"/>
      <c r="H9" s="8"/>
      <c r="I9" s="8"/>
      <c r="J9" s="8"/>
      <c r="K9" s="8">
        <v>6</v>
      </c>
      <c r="L9" s="8"/>
      <c r="M9" s="8">
        <v>15</v>
      </c>
      <c r="N9" s="8">
        <v>113</v>
      </c>
    </row>
    <row r="10" customHeight="1" spans="1:14">
      <c r="A10" s="4">
        <v>8</v>
      </c>
      <c r="B10" s="5" t="s">
        <v>91</v>
      </c>
      <c r="C10" s="8">
        <v>9</v>
      </c>
      <c r="D10" s="8">
        <v>36</v>
      </c>
      <c r="E10" s="8"/>
      <c r="F10" s="8">
        <v>8</v>
      </c>
      <c r="G10" s="8"/>
      <c r="H10" s="8"/>
      <c r="I10" s="8"/>
      <c r="J10" s="8"/>
      <c r="K10" s="8">
        <v>2</v>
      </c>
      <c r="L10" s="8"/>
      <c r="M10" s="8">
        <v>15</v>
      </c>
      <c r="N10" s="8">
        <v>70</v>
      </c>
    </row>
    <row r="11" customHeight="1" spans="1:14">
      <c r="A11" s="4">
        <v>9</v>
      </c>
      <c r="B11" s="5" t="s">
        <v>96</v>
      </c>
      <c r="C11" s="8">
        <v>18</v>
      </c>
      <c r="D11" s="8">
        <v>12</v>
      </c>
      <c r="E11" s="8">
        <v>8</v>
      </c>
      <c r="F11" s="8"/>
      <c r="G11" s="8"/>
      <c r="H11" s="8"/>
      <c r="I11" s="8"/>
      <c r="J11" s="8"/>
      <c r="K11" s="8"/>
      <c r="L11" s="8"/>
      <c r="M11" s="8">
        <v>15</v>
      </c>
      <c r="N11" s="8">
        <v>53</v>
      </c>
    </row>
    <row r="12" customHeight="1" spans="1:14">
      <c r="A12" s="4">
        <v>10</v>
      </c>
      <c r="B12" s="5" t="s">
        <v>111</v>
      </c>
      <c r="C12" s="8">
        <v>27</v>
      </c>
      <c r="D12" s="8">
        <v>31</v>
      </c>
      <c r="E12" s="8">
        <v>8</v>
      </c>
      <c r="F12" s="8"/>
      <c r="G12" s="8"/>
      <c r="H12" s="8"/>
      <c r="I12" s="8"/>
      <c r="J12" s="8"/>
      <c r="K12" s="8"/>
      <c r="L12" s="8"/>
      <c r="M12" s="8">
        <v>15</v>
      </c>
      <c r="N12" s="8">
        <v>81</v>
      </c>
    </row>
    <row r="13" customHeight="1" spans="1:14">
      <c r="A13" s="4">
        <v>11</v>
      </c>
      <c r="B13" s="5" t="s">
        <v>119</v>
      </c>
      <c r="C13" s="8">
        <v>18</v>
      </c>
      <c r="D13" s="8"/>
      <c r="E13" s="8"/>
      <c r="F13" s="8"/>
      <c r="G13" s="8"/>
      <c r="H13" s="8"/>
      <c r="I13" s="8"/>
      <c r="J13" s="8"/>
      <c r="K13" s="8"/>
      <c r="L13" s="8"/>
      <c r="M13" s="8">
        <v>15</v>
      </c>
      <c r="N13" s="8">
        <v>33</v>
      </c>
    </row>
    <row r="14" customHeight="1" spans="1:14">
      <c r="A14" s="4">
        <v>12</v>
      </c>
      <c r="B14" s="5" t="s">
        <v>121</v>
      </c>
      <c r="C14" s="8">
        <v>18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18</v>
      </c>
    </row>
    <row r="15" customHeight="1" spans="1:14">
      <c r="A15" s="4">
        <v>13</v>
      </c>
      <c r="B15" s="5" t="s">
        <v>154</v>
      </c>
      <c r="C15" s="8">
        <v>18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18</v>
      </c>
    </row>
    <row r="16" customHeight="1" spans="1:14">
      <c r="A16" s="4">
        <v>14</v>
      </c>
      <c r="B16" s="5" t="s">
        <v>155</v>
      </c>
      <c r="C16" s="8">
        <v>18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18</v>
      </c>
    </row>
    <row r="17" customHeight="1" spans="1:14">
      <c r="A17" s="4">
        <v>15</v>
      </c>
      <c r="B17" s="5" t="s">
        <v>157</v>
      </c>
      <c r="C17" s="8">
        <v>18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v>18</v>
      </c>
    </row>
    <row r="18" customHeight="1" spans="1:14">
      <c r="A18" s="4">
        <v>16</v>
      </c>
      <c r="B18" s="5" t="s">
        <v>158</v>
      </c>
      <c r="C18" s="8">
        <v>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18</v>
      </c>
    </row>
    <row r="19" customHeight="1" spans="1:14">
      <c r="A19" s="1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1">
    <mergeCell ref="A1:N1"/>
  </mergeCells>
  <conditionalFormatting sqref="A1:N18 L19">
    <cfRule type="expression" priority="21">
      <formula>ROW()=ActiveR</formula>
    </cfRule>
    <cfRule type="expression" priority="20">
      <formula>COLUMN()=ActiveC</formula>
    </cfRule>
  </conditionalFormatting>
  <conditionalFormatting sqref="B1:B2 B19">
    <cfRule type="duplicateValues" dxfId="1" priority="22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55"/>
  <sheetViews>
    <sheetView tabSelected="1" workbookViewId="0">
      <pane xSplit="1" ySplit="2" topLeftCell="B93" activePane="bottomRight" state="frozen"/>
      <selection/>
      <selection pane="topRight"/>
      <selection pane="bottomLeft"/>
      <selection pane="bottomRight" activeCell="R99" sqref="R99"/>
    </sheetView>
  </sheetViews>
  <sheetFormatPr defaultColWidth="9" defaultRowHeight="14" customHeight="1"/>
  <sheetData>
    <row r="1" ht="21" customHeight="1" spans="1:14">
      <c r="A1" s="2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6" customHeight="1" spans="1:14">
      <c r="A2" s="3" t="s">
        <v>1</v>
      </c>
      <c r="B2" s="3" t="s">
        <v>2</v>
      </c>
      <c r="C2" s="3" t="s">
        <v>160</v>
      </c>
      <c r="D2" s="3" t="s">
        <v>161</v>
      </c>
      <c r="E2" s="3" t="s">
        <v>162</v>
      </c>
      <c r="F2" s="3" t="s">
        <v>163</v>
      </c>
      <c r="G2" s="3" t="s">
        <v>164</v>
      </c>
      <c r="H2" s="3" t="s">
        <v>165</v>
      </c>
      <c r="I2" s="3" t="s">
        <v>166</v>
      </c>
      <c r="J2" s="3" t="s">
        <v>167</v>
      </c>
      <c r="K2" s="3" t="s">
        <v>168</v>
      </c>
      <c r="L2" s="3" t="s">
        <v>169</v>
      </c>
      <c r="M2" s="3" t="s">
        <v>170</v>
      </c>
      <c r="N2" s="3" t="s">
        <v>182</v>
      </c>
    </row>
    <row r="3" customHeight="1" spans="1:14">
      <c r="A3" s="4">
        <v>1</v>
      </c>
      <c r="B3" s="5" t="s">
        <v>8</v>
      </c>
      <c r="C3" s="4"/>
      <c r="D3" s="4"/>
      <c r="E3" s="4">
        <v>7.5</v>
      </c>
      <c r="F3" s="4"/>
      <c r="G3" s="4">
        <v>1</v>
      </c>
      <c r="H3" s="4">
        <v>250</v>
      </c>
      <c r="I3" s="4"/>
      <c r="J3" s="4">
        <v>9</v>
      </c>
      <c r="K3" s="4"/>
      <c r="L3" s="4"/>
      <c r="M3" s="4"/>
      <c r="N3" s="4">
        <f t="shared" ref="N3:N66" si="0">SUM(C3:M3)</f>
        <v>267.5</v>
      </c>
    </row>
    <row r="4" customHeight="1" spans="1:14">
      <c r="A4" s="4">
        <v>2</v>
      </c>
      <c r="B4" s="5" t="s">
        <v>9</v>
      </c>
      <c r="C4" s="4"/>
      <c r="D4" s="4"/>
      <c r="E4" s="4"/>
      <c r="F4" s="4">
        <v>2</v>
      </c>
      <c r="G4" s="4"/>
      <c r="H4" s="4">
        <v>40</v>
      </c>
      <c r="I4" s="4"/>
      <c r="J4" s="4"/>
      <c r="K4" s="4"/>
      <c r="L4" s="4">
        <v>4</v>
      </c>
      <c r="M4" s="4"/>
      <c r="N4" s="4">
        <f t="shared" si="0"/>
        <v>46</v>
      </c>
    </row>
    <row r="5" customHeight="1" spans="1:14">
      <c r="A5" s="4">
        <v>3</v>
      </c>
      <c r="B5" s="5" t="s">
        <v>10</v>
      </c>
      <c r="C5" s="4"/>
      <c r="D5" s="4"/>
      <c r="E5" s="4">
        <v>7.5</v>
      </c>
      <c r="F5" s="4"/>
      <c r="G5" s="4"/>
      <c r="H5" s="4"/>
      <c r="I5" s="4"/>
      <c r="J5" s="4"/>
      <c r="K5" s="4">
        <v>240</v>
      </c>
      <c r="L5" s="4"/>
      <c r="M5" s="4"/>
      <c r="N5" s="4">
        <f t="shared" si="0"/>
        <v>247.5</v>
      </c>
    </row>
    <row r="6" customHeight="1" spans="1:14">
      <c r="A6" s="4">
        <v>4</v>
      </c>
      <c r="B6" s="6" t="s">
        <v>11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>
        <f t="shared" si="0"/>
        <v>0</v>
      </c>
    </row>
    <row r="7" customHeight="1" spans="1:14">
      <c r="A7" s="4">
        <v>5</v>
      </c>
      <c r="B7" s="6" t="s">
        <v>12</v>
      </c>
      <c r="C7" s="4"/>
      <c r="D7" s="4"/>
      <c r="E7" s="4">
        <v>7.5</v>
      </c>
      <c r="F7" s="4"/>
      <c r="G7" s="4"/>
      <c r="H7" s="4">
        <v>20</v>
      </c>
      <c r="I7" s="4"/>
      <c r="J7" s="4"/>
      <c r="K7" s="4"/>
      <c r="L7" s="4"/>
      <c r="M7" s="4"/>
      <c r="N7" s="4">
        <f t="shared" si="0"/>
        <v>27.5</v>
      </c>
    </row>
    <row r="8" customHeight="1" spans="1:14">
      <c r="A8" s="4">
        <v>6</v>
      </c>
      <c r="B8" s="5" t="s">
        <v>13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f t="shared" si="0"/>
        <v>0</v>
      </c>
    </row>
    <row r="9" customHeight="1" spans="1:14">
      <c r="A9" s="4">
        <v>7</v>
      </c>
      <c r="B9" s="6" t="s">
        <v>14</v>
      </c>
      <c r="C9" s="4">
        <v>7.5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f t="shared" si="0"/>
        <v>7.5</v>
      </c>
    </row>
    <row r="10" customHeight="1" spans="1:14">
      <c r="A10" s="4">
        <v>8</v>
      </c>
      <c r="B10" s="5" t="s">
        <v>15</v>
      </c>
      <c r="C10" s="4">
        <v>7.5</v>
      </c>
      <c r="D10" s="4">
        <v>25</v>
      </c>
      <c r="E10" s="4">
        <v>7.5</v>
      </c>
      <c r="F10" s="4"/>
      <c r="G10" s="4"/>
      <c r="H10" s="4">
        <v>7</v>
      </c>
      <c r="I10" s="4"/>
      <c r="J10" s="4"/>
      <c r="K10" s="4">
        <v>150</v>
      </c>
      <c r="L10" s="4">
        <v>4</v>
      </c>
      <c r="M10" s="4"/>
      <c r="N10" s="4">
        <f t="shared" si="0"/>
        <v>201</v>
      </c>
    </row>
    <row r="11" customHeight="1" spans="1:14">
      <c r="A11" s="4">
        <v>9</v>
      </c>
      <c r="B11" s="5" t="s">
        <v>16</v>
      </c>
      <c r="C11" s="4">
        <v>7.5</v>
      </c>
      <c r="D11" s="4"/>
      <c r="E11" s="4">
        <v>7.5</v>
      </c>
      <c r="F11" s="4"/>
      <c r="G11" s="4"/>
      <c r="H11" s="4"/>
      <c r="I11" s="4"/>
      <c r="J11" s="4"/>
      <c r="K11" s="4"/>
      <c r="L11" s="4"/>
      <c r="M11" s="4"/>
      <c r="N11" s="4">
        <f t="shared" si="0"/>
        <v>15</v>
      </c>
    </row>
    <row r="12" customHeight="1" spans="1:14">
      <c r="A12" s="4">
        <v>10</v>
      </c>
      <c r="B12" s="5" t="s">
        <v>17</v>
      </c>
      <c r="C12" s="4"/>
      <c r="D12" s="4"/>
      <c r="E12" s="4">
        <v>7.5</v>
      </c>
      <c r="F12" s="4"/>
      <c r="G12" s="4"/>
      <c r="H12" s="4"/>
      <c r="I12" s="4"/>
      <c r="J12" s="4"/>
      <c r="K12" s="4">
        <v>200</v>
      </c>
      <c r="L12" s="4"/>
      <c r="M12" s="4"/>
      <c r="N12" s="4">
        <f t="shared" si="0"/>
        <v>207.5</v>
      </c>
    </row>
    <row r="13" customHeight="1" spans="1:14">
      <c r="A13" s="4">
        <v>11</v>
      </c>
      <c r="B13" s="5" t="s">
        <v>18</v>
      </c>
      <c r="C13" s="4"/>
      <c r="D13" s="4">
        <v>7</v>
      </c>
      <c r="E13" s="4"/>
      <c r="F13" s="4"/>
      <c r="G13" s="4"/>
      <c r="H13" s="4"/>
      <c r="I13" s="4"/>
      <c r="J13" s="4"/>
      <c r="K13" s="4"/>
      <c r="L13" s="4"/>
      <c r="M13" s="4"/>
      <c r="N13" s="4">
        <f t="shared" si="0"/>
        <v>7</v>
      </c>
    </row>
    <row r="14" customHeight="1" spans="1:14">
      <c r="A14" s="4">
        <v>12</v>
      </c>
      <c r="B14" s="5" t="s">
        <v>19</v>
      </c>
      <c r="C14" s="4">
        <v>7.5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f t="shared" si="0"/>
        <v>7.5</v>
      </c>
    </row>
    <row r="15" customHeight="1" spans="1:14">
      <c r="A15" s="4">
        <v>13</v>
      </c>
      <c r="B15" s="5" t="s">
        <v>20</v>
      </c>
      <c r="C15" s="4">
        <v>7.5</v>
      </c>
      <c r="D15" s="4">
        <v>6</v>
      </c>
      <c r="E15" s="4">
        <v>7.5</v>
      </c>
      <c r="F15" s="4"/>
      <c r="G15" s="4"/>
      <c r="H15" s="4"/>
      <c r="I15" s="4"/>
      <c r="J15" s="4"/>
      <c r="K15" s="4"/>
      <c r="L15" s="4"/>
      <c r="M15" s="4"/>
      <c r="N15" s="4">
        <f t="shared" si="0"/>
        <v>21</v>
      </c>
    </row>
    <row r="16" customHeight="1" spans="1:14">
      <c r="A16" s="4">
        <v>14</v>
      </c>
      <c r="B16" s="5" t="s">
        <v>21</v>
      </c>
      <c r="C16" s="4"/>
      <c r="D16" s="4">
        <v>15</v>
      </c>
      <c r="E16" s="4"/>
      <c r="F16" s="4"/>
      <c r="G16" s="4"/>
      <c r="H16" s="4"/>
      <c r="I16" s="4"/>
      <c r="J16" s="4"/>
      <c r="K16" s="4"/>
      <c r="L16" s="4"/>
      <c r="M16" s="4"/>
      <c r="N16" s="4">
        <f t="shared" si="0"/>
        <v>15</v>
      </c>
    </row>
    <row r="17" customHeight="1" spans="1:14">
      <c r="A17" s="4">
        <v>15</v>
      </c>
      <c r="B17" s="5" t="s">
        <v>22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</row>
    <row r="18" customHeight="1" spans="1:14">
      <c r="A18" s="4">
        <v>16</v>
      </c>
      <c r="B18" s="5" t="s">
        <v>23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f t="shared" si="0"/>
        <v>0</v>
      </c>
    </row>
    <row r="19" customHeight="1" spans="1:14">
      <c r="A19" s="4">
        <v>17</v>
      </c>
      <c r="B19" s="5" t="s">
        <v>24</v>
      </c>
      <c r="C19" s="4"/>
      <c r="D19" s="4">
        <v>20</v>
      </c>
      <c r="E19" s="4"/>
      <c r="F19" s="4"/>
      <c r="G19" s="4">
        <v>1</v>
      </c>
      <c r="H19" s="4"/>
      <c r="I19" s="4"/>
      <c r="J19" s="4"/>
      <c r="K19" s="4"/>
      <c r="L19" s="4"/>
      <c r="M19" s="4"/>
      <c r="N19" s="4">
        <f t="shared" si="0"/>
        <v>21</v>
      </c>
    </row>
    <row r="20" customHeight="1" spans="1:14">
      <c r="A20" s="4">
        <v>18</v>
      </c>
      <c r="B20" s="5" t="s">
        <v>25</v>
      </c>
      <c r="C20" s="4"/>
      <c r="D20" s="4"/>
      <c r="E20" s="4">
        <v>7.5</v>
      </c>
      <c r="F20" s="4"/>
      <c r="G20" s="4"/>
      <c r="H20" s="4"/>
      <c r="I20" s="4"/>
      <c r="J20" s="4"/>
      <c r="K20" s="4">
        <v>420</v>
      </c>
      <c r="L20" s="4"/>
      <c r="M20" s="4"/>
      <c r="N20" s="4">
        <f t="shared" si="0"/>
        <v>427.5</v>
      </c>
    </row>
    <row r="21" customHeight="1" spans="1:14">
      <c r="A21" s="4">
        <v>19</v>
      </c>
      <c r="B21" s="6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</row>
    <row r="22" customHeight="1" spans="1:14">
      <c r="A22" s="4">
        <v>20</v>
      </c>
      <c r="B22" s="5" t="s">
        <v>27</v>
      </c>
      <c r="C22" s="4"/>
      <c r="D22" s="4"/>
      <c r="E22" s="4"/>
      <c r="F22" s="4">
        <v>2</v>
      </c>
      <c r="G22" s="4"/>
      <c r="H22" s="4">
        <v>5</v>
      </c>
      <c r="I22" s="4"/>
      <c r="J22" s="4">
        <v>9</v>
      </c>
      <c r="K22" s="4"/>
      <c r="L22" s="4"/>
      <c r="M22" s="4"/>
      <c r="N22" s="4">
        <f t="shared" si="0"/>
        <v>16</v>
      </c>
    </row>
    <row r="23" customHeight="1" spans="1:14">
      <c r="A23" s="4">
        <v>21</v>
      </c>
      <c r="B23" s="5" t="s">
        <v>28</v>
      </c>
      <c r="C23" s="4"/>
      <c r="D23" s="4">
        <v>4</v>
      </c>
      <c r="E23" s="4"/>
      <c r="F23" s="4">
        <v>2</v>
      </c>
      <c r="G23" s="4"/>
      <c r="H23" s="4"/>
      <c r="I23" s="4"/>
      <c r="J23" s="4"/>
      <c r="K23" s="4">
        <v>12</v>
      </c>
      <c r="L23" s="4"/>
      <c r="M23" s="4"/>
      <c r="N23" s="4">
        <f t="shared" si="0"/>
        <v>18</v>
      </c>
    </row>
    <row r="24" customHeight="1" spans="1:14">
      <c r="A24" s="4">
        <v>22</v>
      </c>
      <c r="B24" s="5" t="s">
        <v>29</v>
      </c>
      <c r="C24" s="4"/>
      <c r="D24" s="4"/>
      <c r="E24" s="4"/>
      <c r="F24" s="4"/>
      <c r="G24" s="4"/>
      <c r="H24" s="4"/>
      <c r="I24" s="4"/>
      <c r="J24" s="4"/>
      <c r="K24" s="4">
        <v>40</v>
      </c>
      <c r="L24" s="4"/>
      <c r="M24" s="4"/>
      <c r="N24" s="4">
        <f t="shared" si="0"/>
        <v>40</v>
      </c>
    </row>
    <row r="25" customHeight="1" spans="1:14">
      <c r="A25" s="4">
        <v>23</v>
      </c>
      <c r="B25" s="6" t="s">
        <v>30</v>
      </c>
      <c r="C25" s="4"/>
      <c r="D25" s="4">
        <v>23</v>
      </c>
      <c r="E25" s="4"/>
      <c r="F25" s="4"/>
      <c r="G25" s="4"/>
      <c r="H25" s="4"/>
      <c r="I25" s="4"/>
      <c r="J25" s="4"/>
      <c r="K25" s="4"/>
      <c r="L25" s="4">
        <v>4</v>
      </c>
      <c r="M25" s="4"/>
      <c r="N25" s="4">
        <f t="shared" si="0"/>
        <v>27</v>
      </c>
    </row>
    <row r="26" customHeight="1" spans="1:14">
      <c r="A26" s="4">
        <v>24</v>
      </c>
      <c r="B26" s="5" t="s">
        <v>31</v>
      </c>
      <c r="C26" s="4"/>
      <c r="D26" s="4"/>
      <c r="E26" s="4">
        <v>7.5</v>
      </c>
      <c r="F26" s="4"/>
      <c r="G26" s="4">
        <v>1</v>
      </c>
      <c r="H26" s="4">
        <v>7</v>
      </c>
      <c r="I26" s="4"/>
      <c r="J26" s="4"/>
      <c r="K26" s="4"/>
      <c r="L26" s="4"/>
      <c r="M26" s="4"/>
      <c r="N26" s="4">
        <f t="shared" si="0"/>
        <v>15.5</v>
      </c>
    </row>
    <row r="27" customHeight="1" spans="1:14">
      <c r="A27" s="4">
        <v>25</v>
      </c>
      <c r="B27" s="6" t="s">
        <v>32</v>
      </c>
      <c r="C27" s="4"/>
      <c r="D27" s="4"/>
      <c r="E27" s="4"/>
      <c r="F27" s="4">
        <v>2</v>
      </c>
      <c r="G27" s="4"/>
      <c r="H27" s="4"/>
      <c r="I27" s="4"/>
      <c r="J27" s="4"/>
      <c r="K27" s="4"/>
      <c r="L27" s="4"/>
      <c r="M27" s="4"/>
      <c r="N27" s="4">
        <f t="shared" si="0"/>
        <v>2</v>
      </c>
    </row>
    <row r="28" customHeight="1" spans="1:14">
      <c r="A28" s="4">
        <v>26</v>
      </c>
      <c r="B28" s="5" t="s">
        <v>33</v>
      </c>
      <c r="C28" s="4">
        <v>7.5</v>
      </c>
      <c r="D28" s="4">
        <v>15</v>
      </c>
      <c r="E28" s="4">
        <v>5</v>
      </c>
      <c r="F28" s="4"/>
      <c r="G28" s="4"/>
      <c r="H28" s="4"/>
      <c r="I28" s="4"/>
      <c r="J28" s="4"/>
      <c r="K28" s="4">
        <v>60</v>
      </c>
      <c r="L28" s="4"/>
      <c r="M28" s="4"/>
      <c r="N28" s="4">
        <f t="shared" si="0"/>
        <v>87.5</v>
      </c>
    </row>
    <row r="29" customHeight="1" spans="1:14">
      <c r="A29" s="4">
        <v>27</v>
      </c>
      <c r="B29" s="5" t="s">
        <v>34</v>
      </c>
      <c r="C29" s="4"/>
      <c r="D29" s="4"/>
      <c r="E29" s="4"/>
      <c r="F29" s="4">
        <v>2</v>
      </c>
      <c r="G29" s="4">
        <v>1</v>
      </c>
      <c r="H29" s="4">
        <v>5</v>
      </c>
      <c r="I29" s="4"/>
      <c r="J29" s="4"/>
      <c r="K29" s="4"/>
      <c r="L29" s="4"/>
      <c r="M29" s="4"/>
      <c r="N29" s="4">
        <f t="shared" si="0"/>
        <v>8</v>
      </c>
    </row>
    <row r="30" customHeight="1" spans="1:14">
      <c r="A30" s="4">
        <v>28</v>
      </c>
      <c r="B30" s="5" t="s">
        <v>35</v>
      </c>
      <c r="C30" s="4"/>
      <c r="D30" s="4"/>
      <c r="E30" s="4">
        <v>7.5</v>
      </c>
      <c r="F30" s="4"/>
      <c r="G30" s="4"/>
      <c r="H30" s="4"/>
      <c r="I30" s="4"/>
      <c r="J30" s="4"/>
      <c r="K30" s="4">
        <v>6</v>
      </c>
      <c r="L30" s="4"/>
      <c r="M30" s="4"/>
      <c r="N30" s="4">
        <f t="shared" si="0"/>
        <v>13.5</v>
      </c>
    </row>
    <row r="31" customHeight="1" spans="1:14">
      <c r="A31" s="4">
        <v>29</v>
      </c>
      <c r="B31" s="5" t="s">
        <v>36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</row>
    <row r="32" customHeight="1" spans="1:14">
      <c r="A32" s="4">
        <v>30</v>
      </c>
      <c r="B32" s="5" t="s">
        <v>37</v>
      </c>
      <c r="C32" s="4">
        <v>7.5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7.5</v>
      </c>
    </row>
    <row r="33" customHeight="1" spans="1:14">
      <c r="A33" s="4">
        <v>31</v>
      </c>
      <c r="B33" s="5" t="s">
        <v>38</v>
      </c>
      <c r="C33" s="4">
        <v>7.5</v>
      </c>
      <c r="D33" s="4">
        <v>10</v>
      </c>
      <c r="E33" s="4"/>
      <c r="F33" s="4"/>
      <c r="G33" s="4"/>
      <c r="H33" s="4"/>
      <c r="I33" s="4"/>
      <c r="J33" s="4"/>
      <c r="K33" s="4">
        <v>176</v>
      </c>
      <c r="L33" s="4"/>
      <c r="M33" s="4"/>
      <c r="N33" s="4">
        <f t="shared" si="0"/>
        <v>193.5</v>
      </c>
    </row>
    <row r="34" customHeight="1" spans="1:14">
      <c r="A34" s="4">
        <v>32</v>
      </c>
      <c r="B34" s="6" t="s">
        <v>39</v>
      </c>
      <c r="C34" s="4">
        <v>7.5</v>
      </c>
      <c r="D34" s="4">
        <v>10</v>
      </c>
      <c r="E34" s="4"/>
      <c r="F34" s="4"/>
      <c r="G34" s="4"/>
      <c r="H34" s="4">
        <v>2</v>
      </c>
      <c r="I34" s="4"/>
      <c r="J34" s="4"/>
      <c r="K34" s="4"/>
      <c r="L34" s="4">
        <v>8</v>
      </c>
      <c r="M34" s="4"/>
      <c r="N34" s="4">
        <f t="shared" si="0"/>
        <v>27.5</v>
      </c>
    </row>
    <row r="35" customHeight="1" spans="1:14">
      <c r="A35" s="4">
        <v>33</v>
      </c>
      <c r="B35" s="5" t="s">
        <v>40</v>
      </c>
      <c r="C35" s="4"/>
      <c r="D35" s="4"/>
      <c r="E35" s="4">
        <v>7.5</v>
      </c>
      <c r="F35" s="4"/>
      <c r="G35" s="4"/>
      <c r="H35" s="4"/>
      <c r="I35" s="4"/>
      <c r="J35" s="4"/>
      <c r="K35" s="4">
        <v>860</v>
      </c>
      <c r="L35" s="4"/>
      <c r="M35" s="4"/>
      <c r="N35" s="4">
        <f t="shared" si="0"/>
        <v>867.5</v>
      </c>
    </row>
    <row r="36" customHeight="1" spans="1:14">
      <c r="A36" s="4">
        <v>34</v>
      </c>
      <c r="B36" s="6" t="s">
        <v>41</v>
      </c>
      <c r="C36" s="4"/>
      <c r="D36" s="4"/>
      <c r="E36" s="4"/>
      <c r="F36" s="4">
        <v>12</v>
      </c>
      <c r="G36" s="4">
        <v>1</v>
      </c>
      <c r="H36" s="4"/>
      <c r="I36" s="4"/>
      <c r="J36" s="4"/>
      <c r="K36" s="4"/>
      <c r="L36" s="4"/>
      <c r="M36" s="4"/>
      <c r="N36" s="4">
        <f t="shared" si="0"/>
        <v>13</v>
      </c>
    </row>
    <row r="37" customHeight="1" spans="1:14">
      <c r="A37" s="4">
        <v>35</v>
      </c>
      <c r="B37" s="5" t="s">
        <v>42</v>
      </c>
      <c r="C37" s="4">
        <v>7.5</v>
      </c>
      <c r="D37" s="4"/>
      <c r="E37" s="4">
        <v>2.5</v>
      </c>
      <c r="F37" s="4"/>
      <c r="G37" s="4"/>
      <c r="H37" s="4"/>
      <c r="I37" s="4"/>
      <c r="J37" s="4"/>
      <c r="K37" s="4"/>
      <c r="L37" s="4">
        <v>8</v>
      </c>
      <c r="M37" s="4"/>
      <c r="N37" s="4">
        <f t="shared" si="0"/>
        <v>18</v>
      </c>
    </row>
    <row r="38" customHeight="1" spans="1:14">
      <c r="A38" s="4">
        <v>36</v>
      </c>
      <c r="B38" s="5" t="s">
        <v>43</v>
      </c>
      <c r="C38" s="4"/>
      <c r="D38" s="4"/>
      <c r="E38" s="4">
        <v>7.5</v>
      </c>
      <c r="F38" s="4">
        <v>2</v>
      </c>
      <c r="G38" s="4"/>
      <c r="H38" s="4"/>
      <c r="I38" s="4"/>
      <c r="J38" s="4"/>
      <c r="K38" s="4"/>
      <c r="L38" s="4"/>
      <c r="M38" s="4"/>
      <c r="N38" s="4">
        <f t="shared" si="0"/>
        <v>9.5</v>
      </c>
    </row>
    <row r="39" customHeight="1" spans="1:14">
      <c r="A39" s="4">
        <v>37</v>
      </c>
      <c r="B39" s="5" t="s">
        <v>44</v>
      </c>
      <c r="C39" s="4">
        <v>7.5</v>
      </c>
      <c r="D39" s="4">
        <v>21</v>
      </c>
      <c r="E39" s="4"/>
      <c r="F39" s="4"/>
      <c r="G39" s="4"/>
      <c r="H39" s="4"/>
      <c r="I39" s="4"/>
      <c r="J39" s="4"/>
      <c r="K39" s="4"/>
      <c r="L39" s="4"/>
      <c r="M39" s="4"/>
      <c r="N39" s="4">
        <f t="shared" si="0"/>
        <v>28.5</v>
      </c>
    </row>
    <row r="40" customHeight="1" spans="1:14">
      <c r="A40" s="4">
        <v>38</v>
      </c>
      <c r="B40" s="5" t="s">
        <v>45</v>
      </c>
      <c r="C40" s="4">
        <v>7.5</v>
      </c>
      <c r="D40" s="4"/>
      <c r="E40" s="4"/>
      <c r="F40" s="4"/>
      <c r="G40" s="4"/>
      <c r="H40" s="4"/>
      <c r="I40" s="4"/>
      <c r="J40" s="4"/>
      <c r="K40" s="4">
        <v>60</v>
      </c>
      <c r="L40" s="4"/>
      <c r="M40" s="4"/>
      <c r="N40" s="4">
        <f t="shared" si="0"/>
        <v>67.5</v>
      </c>
    </row>
    <row r="41" customHeight="1" spans="1:14">
      <c r="A41" s="4">
        <v>39</v>
      </c>
      <c r="B41" s="6" t="s">
        <v>46</v>
      </c>
      <c r="C41" s="4"/>
      <c r="D41" s="4"/>
      <c r="E41" s="4"/>
      <c r="F41" s="4">
        <v>2</v>
      </c>
      <c r="G41" s="4">
        <v>1</v>
      </c>
      <c r="H41" s="4"/>
      <c r="I41" s="4"/>
      <c r="J41" s="4"/>
      <c r="K41" s="4"/>
      <c r="L41" s="4"/>
      <c r="M41" s="4"/>
      <c r="N41" s="4">
        <f t="shared" si="0"/>
        <v>3</v>
      </c>
    </row>
    <row r="42" customHeight="1" spans="1:14">
      <c r="A42" s="4">
        <v>40</v>
      </c>
      <c r="B42" s="5" t="s">
        <v>47</v>
      </c>
      <c r="C42" s="4"/>
      <c r="D42" s="4"/>
      <c r="E42" s="4">
        <v>7.5</v>
      </c>
      <c r="F42" s="4"/>
      <c r="G42" s="4"/>
      <c r="H42" s="4"/>
      <c r="I42" s="4"/>
      <c r="J42" s="4"/>
      <c r="K42" s="4">
        <v>8</v>
      </c>
      <c r="L42" s="4"/>
      <c r="M42" s="4"/>
      <c r="N42" s="4">
        <f t="shared" si="0"/>
        <v>15.5</v>
      </c>
    </row>
    <row r="43" customHeight="1" spans="1:14">
      <c r="A43" s="4">
        <v>41</v>
      </c>
      <c r="B43" s="5" t="s">
        <v>48</v>
      </c>
      <c r="C43" s="4"/>
      <c r="D43" s="4"/>
      <c r="E43" s="4"/>
      <c r="F43" s="4">
        <v>2</v>
      </c>
      <c r="G43" s="4"/>
      <c r="H43" s="4"/>
      <c r="I43" s="4"/>
      <c r="J43" s="4"/>
      <c r="K43" s="4"/>
      <c r="L43" s="4"/>
      <c r="M43" s="4"/>
      <c r="N43" s="4">
        <f t="shared" si="0"/>
        <v>2</v>
      </c>
    </row>
    <row r="44" customHeight="1" spans="1:14">
      <c r="A44" s="4">
        <v>42</v>
      </c>
      <c r="B44" s="5" t="s">
        <v>49</v>
      </c>
      <c r="C44" s="4">
        <v>7.5</v>
      </c>
      <c r="D44" s="4"/>
      <c r="E44" s="4"/>
      <c r="F44" s="4"/>
      <c r="G44" s="4"/>
      <c r="H44" s="4"/>
      <c r="I44" s="4"/>
      <c r="J44" s="4"/>
      <c r="K44" s="4">
        <v>60</v>
      </c>
      <c r="L44" s="4"/>
      <c r="M44" s="4"/>
      <c r="N44" s="4">
        <f t="shared" si="0"/>
        <v>67.5</v>
      </c>
    </row>
    <row r="45" customHeight="1" spans="1:14">
      <c r="A45" s="4">
        <v>43</v>
      </c>
      <c r="B45" s="6" t="s">
        <v>50</v>
      </c>
      <c r="C45" s="4"/>
      <c r="D45" s="4">
        <v>6</v>
      </c>
      <c r="E45" s="4"/>
      <c r="F45" s="4"/>
      <c r="G45" s="4"/>
      <c r="H45" s="4"/>
      <c r="I45" s="4"/>
      <c r="J45" s="4">
        <v>9</v>
      </c>
      <c r="K45" s="4"/>
      <c r="L45" s="4">
        <v>4</v>
      </c>
      <c r="M45" s="4"/>
      <c r="N45" s="4">
        <f t="shared" si="0"/>
        <v>19</v>
      </c>
    </row>
    <row r="46" customHeight="1" spans="1:14">
      <c r="A46" s="4">
        <v>44</v>
      </c>
      <c r="B46" s="5" t="s">
        <v>51</v>
      </c>
      <c r="C46" s="4"/>
      <c r="D46" s="4"/>
      <c r="E46" s="4"/>
      <c r="F46" s="4">
        <v>2</v>
      </c>
      <c r="G46" s="4"/>
      <c r="H46" s="4"/>
      <c r="I46" s="4"/>
      <c r="J46" s="4"/>
      <c r="K46" s="4"/>
      <c r="L46" s="4"/>
      <c r="M46" s="4"/>
      <c r="N46" s="4">
        <f t="shared" si="0"/>
        <v>2</v>
      </c>
    </row>
    <row r="47" customHeight="1" spans="1:14">
      <c r="A47" s="4">
        <v>45</v>
      </c>
      <c r="B47" s="6" t="s">
        <v>52</v>
      </c>
      <c r="C47" s="4">
        <v>7.5</v>
      </c>
      <c r="D47" s="4"/>
      <c r="E47" s="4"/>
      <c r="F47" s="4"/>
      <c r="G47" s="4">
        <v>1</v>
      </c>
      <c r="H47" s="4"/>
      <c r="I47" s="4"/>
      <c r="J47" s="4"/>
      <c r="K47" s="4"/>
      <c r="L47" s="4"/>
      <c r="M47" s="4"/>
      <c r="N47" s="4">
        <f t="shared" si="0"/>
        <v>8.5</v>
      </c>
    </row>
    <row r="48" customHeight="1" spans="1:14">
      <c r="A48" s="4">
        <v>46</v>
      </c>
      <c r="B48" s="5" t="s">
        <v>53</v>
      </c>
      <c r="C48" s="4"/>
      <c r="D48" s="4"/>
      <c r="E48" s="4"/>
      <c r="F48" s="4">
        <v>2</v>
      </c>
      <c r="G48" s="4"/>
      <c r="H48" s="4"/>
      <c r="I48" s="4"/>
      <c r="J48" s="4"/>
      <c r="K48" s="4">
        <v>240</v>
      </c>
      <c r="L48" s="4"/>
      <c r="M48" s="4"/>
      <c r="N48" s="4">
        <f t="shared" si="0"/>
        <v>242</v>
      </c>
    </row>
    <row r="49" customHeight="1" spans="1:14">
      <c r="A49" s="4">
        <v>47</v>
      </c>
      <c r="B49" s="5" t="s">
        <v>54</v>
      </c>
      <c r="C49" s="4"/>
      <c r="D49" s="4"/>
      <c r="E49" s="4">
        <v>7.5</v>
      </c>
      <c r="F49" s="4">
        <v>2</v>
      </c>
      <c r="G49" s="4"/>
      <c r="H49" s="4"/>
      <c r="I49" s="4"/>
      <c r="J49" s="4"/>
      <c r="K49" s="4"/>
      <c r="L49" s="4"/>
      <c r="M49" s="4"/>
      <c r="N49" s="4">
        <f t="shared" si="0"/>
        <v>9.5</v>
      </c>
    </row>
    <row r="50" customHeight="1" spans="1:14">
      <c r="A50" s="4">
        <v>48</v>
      </c>
      <c r="B50" s="5" t="s">
        <v>55</v>
      </c>
      <c r="C50" s="4"/>
      <c r="D50" s="4"/>
      <c r="E50" s="4"/>
      <c r="F50" s="4"/>
      <c r="G50" s="4"/>
      <c r="H50" s="4"/>
      <c r="I50" s="4"/>
      <c r="J50" s="4"/>
      <c r="K50" s="4">
        <v>70</v>
      </c>
      <c r="L50" s="4"/>
      <c r="M50" s="4"/>
      <c r="N50" s="4">
        <f t="shared" si="0"/>
        <v>70</v>
      </c>
    </row>
    <row r="51" customHeight="1" spans="1:14">
      <c r="A51" s="4">
        <v>49</v>
      </c>
      <c r="B51" s="5" t="s">
        <v>56</v>
      </c>
      <c r="C51" s="4"/>
      <c r="D51" s="4"/>
      <c r="E51" s="4">
        <v>7.5</v>
      </c>
      <c r="F51" s="4"/>
      <c r="G51" s="4"/>
      <c r="H51" s="4"/>
      <c r="I51" s="4"/>
      <c r="J51" s="4"/>
      <c r="K51" s="4"/>
      <c r="L51" s="4">
        <v>8</v>
      </c>
      <c r="M51" s="4"/>
      <c r="N51" s="4">
        <f t="shared" si="0"/>
        <v>15.5</v>
      </c>
    </row>
    <row r="52" customHeight="1" spans="1:14">
      <c r="A52" s="4">
        <v>50</v>
      </c>
      <c r="B52" s="5" t="s">
        <v>57</v>
      </c>
      <c r="C52" s="4"/>
      <c r="D52" s="4">
        <v>15</v>
      </c>
      <c r="E52" s="4"/>
      <c r="F52" s="4"/>
      <c r="G52" s="4"/>
      <c r="H52" s="4"/>
      <c r="I52" s="4"/>
      <c r="J52" s="4"/>
      <c r="K52" s="4"/>
      <c r="L52" s="4"/>
      <c r="M52" s="4"/>
      <c r="N52" s="4">
        <f t="shared" si="0"/>
        <v>15</v>
      </c>
    </row>
    <row r="53" customHeight="1" spans="1:14">
      <c r="A53" s="4">
        <v>51</v>
      </c>
      <c r="B53" s="5" t="s">
        <v>58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f t="shared" si="0"/>
        <v>0</v>
      </c>
    </row>
    <row r="54" customHeight="1" spans="1:14">
      <c r="A54" s="4">
        <v>52</v>
      </c>
      <c r="B54" s="5" t="s">
        <v>59</v>
      </c>
      <c r="C54" s="4"/>
      <c r="D54" s="4"/>
      <c r="E54" s="4">
        <v>7.5</v>
      </c>
      <c r="F54" s="4"/>
      <c r="G54" s="4"/>
      <c r="H54" s="4"/>
      <c r="I54" s="4"/>
      <c r="J54" s="4"/>
      <c r="K54" s="4">
        <v>170</v>
      </c>
      <c r="L54" s="4"/>
      <c r="M54" s="4"/>
      <c r="N54" s="4">
        <f t="shared" si="0"/>
        <v>177.5</v>
      </c>
    </row>
    <row r="55" customHeight="1" spans="1:14">
      <c r="A55" s="4">
        <v>53</v>
      </c>
      <c r="B55" s="5" t="s">
        <v>60</v>
      </c>
      <c r="C55" s="4"/>
      <c r="D55" s="4">
        <v>9</v>
      </c>
      <c r="E55" s="4">
        <v>7.5</v>
      </c>
      <c r="F55" s="4"/>
      <c r="G55" s="4"/>
      <c r="H55" s="4"/>
      <c r="I55" s="4"/>
      <c r="J55" s="4"/>
      <c r="K55" s="4">
        <v>480</v>
      </c>
      <c r="L55" s="4"/>
      <c r="M55" s="4"/>
      <c r="N55" s="4">
        <f t="shared" si="0"/>
        <v>496.5</v>
      </c>
    </row>
    <row r="56" customHeight="1" spans="1:14">
      <c r="A56" s="4">
        <v>54</v>
      </c>
      <c r="B56" s="5" t="s">
        <v>61</v>
      </c>
      <c r="C56" s="4">
        <v>7.5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f t="shared" si="0"/>
        <v>7.5</v>
      </c>
    </row>
    <row r="57" customHeight="1" spans="1:14">
      <c r="A57" s="4">
        <v>55</v>
      </c>
      <c r="B57" s="5" t="s">
        <v>62</v>
      </c>
      <c r="C57" s="4"/>
      <c r="D57" s="4"/>
      <c r="E57" s="4"/>
      <c r="F57" s="4">
        <v>2</v>
      </c>
      <c r="G57" s="4"/>
      <c r="H57" s="4"/>
      <c r="I57" s="4"/>
      <c r="J57" s="4"/>
      <c r="K57" s="4"/>
      <c r="L57" s="4"/>
      <c r="M57" s="4"/>
      <c r="N57" s="4">
        <f t="shared" si="0"/>
        <v>2</v>
      </c>
    </row>
    <row r="58" customHeight="1" spans="1:14">
      <c r="A58" s="4">
        <v>56</v>
      </c>
      <c r="B58" s="5" t="s">
        <v>63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f t="shared" si="0"/>
        <v>0</v>
      </c>
    </row>
    <row r="59" customHeight="1" spans="1:14">
      <c r="A59" s="4">
        <v>57</v>
      </c>
      <c r="B59" s="6" t="s">
        <v>64</v>
      </c>
      <c r="C59" s="4">
        <v>7.5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f t="shared" si="0"/>
        <v>7.5</v>
      </c>
    </row>
    <row r="60" customHeight="1" spans="1:14">
      <c r="A60" s="4">
        <v>58</v>
      </c>
      <c r="B60" s="5" t="s">
        <v>65</v>
      </c>
      <c r="C60" s="4"/>
      <c r="D60" s="4"/>
      <c r="E60" s="4"/>
      <c r="F60" s="4"/>
      <c r="G60" s="4"/>
      <c r="H60" s="4"/>
      <c r="I60" s="4"/>
      <c r="J60" s="4">
        <v>9</v>
      </c>
      <c r="K60" s="4"/>
      <c r="L60" s="4"/>
      <c r="M60" s="4"/>
      <c r="N60" s="4">
        <f t="shared" si="0"/>
        <v>9</v>
      </c>
    </row>
    <row r="61" customHeight="1" spans="1:14">
      <c r="A61" s="4">
        <v>59</v>
      </c>
      <c r="B61" s="5" t="s">
        <v>66</v>
      </c>
      <c r="C61" s="4"/>
      <c r="D61" s="4"/>
      <c r="E61" s="4"/>
      <c r="F61" s="4">
        <v>2</v>
      </c>
      <c r="G61" s="4"/>
      <c r="H61" s="4"/>
      <c r="I61" s="4"/>
      <c r="J61" s="4"/>
      <c r="K61" s="4"/>
      <c r="L61" s="4"/>
      <c r="M61" s="4"/>
      <c r="N61" s="4">
        <f t="shared" si="0"/>
        <v>2</v>
      </c>
    </row>
    <row r="62" customHeight="1" spans="1:14">
      <c r="A62" s="4">
        <v>60</v>
      </c>
      <c r="B62" s="6" t="s">
        <v>67</v>
      </c>
      <c r="C62" s="4">
        <v>7.5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f t="shared" si="0"/>
        <v>7.5</v>
      </c>
    </row>
    <row r="63" customHeight="1" spans="1:14">
      <c r="A63" s="4">
        <v>61</v>
      </c>
      <c r="B63" s="5" t="s">
        <v>68</v>
      </c>
      <c r="C63" s="4">
        <v>7.5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>
        <f t="shared" si="0"/>
        <v>7.5</v>
      </c>
    </row>
    <row r="64" customHeight="1" spans="1:14">
      <c r="A64" s="4">
        <v>62</v>
      </c>
      <c r="B64" s="5" t="s">
        <v>69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f t="shared" si="0"/>
        <v>0</v>
      </c>
    </row>
    <row r="65" customHeight="1" spans="1:14">
      <c r="A65" s="4">
        <v>63</v>
      </c>
      <c r="B65" s="5" t="s">
        <v>70</v>
      </c>
      <c r="C65" s="4"/>
      <c r="D65" s="4">
        <v>15</v>
      </c>
      <c r="E65" s="4">
        <v>7.5</v>
      </c>
      <c r="F65" s="4"/>
      <c r="G65" s="4"/>
      <c r="H65" s="4"/>
      <c r="I65" s="4"/>
      <c r="J65" s="4"/>
      <c r="K65" s="4"/>
      <c r="L65" s="4">
        <v>8</v>
      </c>
      <c r="M65" s="4"/>
      <c r="N65" s="4">
        <f t="shared" si="0"/>
        <v>30.5</v>
      </c>
    </row>
    <row r="66" customHeight="1" spans="1:14">
      <c r="A66" s="4">
        <v>64</v>
      </c>
      <c r="B66" s="5" t="s">
        <v>71</v>
      </c>
      <c r="C66" s="4">
        <v>7.5</v>
      </c>
      <c r="D66" s="4"/>
      <c r="E66" s="4"/>
      <c r="F66" s="4"/>
      <c r="G66" s="4">
        <v>1</v>
      </c>
      <c r="H66" s="4"/>
      <c r="I66" s="4"/>
      <c r="J66" s="4"/>
      <c r="K66" s="4"/>
      <c r="L66" s="4">
        <v>8</v>
      </c>
      <c r="M66" s="4"/>
      <c r="N66" s="4">
        <f t="shared" si="0"/>
        <v>16.5</v>
      </c>
    </row>
    <row r="67" customHeight="1" spans="1:14">
      <c r="A67" s="4">
        <v>65</v>
      </c>
      <c r="B67" s="5" t="s">
        <v>72</v>
      </c>
      <c r="C67" s="4"/>
      <c r="D67" s="4"/>
      <c r="E67" s="4"/>
      <c r="F67" s="4"/>
      <c r="G67" s="4"/>
      <c r="H67" s="4"/>
      <c r="I67" s="4"/>
      <c r="J67" s="4"/>
      <c r="K67" s="4"/>
      <c r="L67" s="4">
        <v>4</v>
      </c>
      <c r="M67" s="4"/>
      <c r="N67" s="4">
        <f t="shared" ref="N67:N130" si="1">SUM(C67:M67)</f>
        <v>4</v>
      </c>
    </row>
    <row r="68" customHeight="1" spans="1:14">
      <c r="A68" s="4">
        <v>66</v>
      </c>
      <c r="B68" s="5" t="s">
        <v>73</v>
      </c>
      <c r="C68" s="4"/>
      <c r="D68" s="4"/>
      <c r="E68" s="4"/>
      <c r="F68" s="4"/>
      <c r="G68" s="4"/>
      <c r="H68" s="4"/>
      <c r="I68" s="4"/>
      <c r="J68" s="4">
        <v>9</v>
      </c>
      <c r="K68" s="4">
        <v>25</v>
      </c>
      <c r="L68" s="4"/>
      <c r="M68" s="4"/>
      <c r="N68" s="4">
        <f t="shared" si="1"/>
        <v>34</v>
      </c>
    </row>
    <row r="69" customHeight="1" spans="1:14">
      <c r="A69" s="4">
        <v>67</v>
      </c>
      <c r="B69" s="5" t="s">
        <v>74</v>
      </c>
      <c r="C69" s="4">
        <v>7.5</v>
      </c>
      <c r="D69" s="4"/>
      <c r="E69" s="4"/>
      <c r="F69" s="4">
        <v>2</v>
      </c>
      <c r="G69" s="4"/>
      <c r="H69" s="4"/>
      <c r="I69" s="4"/>
      <c r="J69" s="4"/>
      <c r="K69" s="4"/>
      <c r="L69" s="4"/>
      <c r="M69" s="4"/>
      <c r="N69" s="4">
        <f t="shared" si="1"/>
        <v>9.5</v>
      </c>
    </row>
    <row r="70" customHeight="1" spans="1:14">
      <c r="A70" s="4">
        <v>68</v>
      </c>
      <c r="B70" s="5" t="s">
        <v>75</v>
      </c>
      <c r="C70" s="4"/>
      <c r="D70" s="4"/>
      <c r="E70" s="4"/>
      <c r="F70" s="4">
        <v>2</v>
      </c>
      <c r="G70" s="4"/>
      <c r="H70" s="4"/>
      <c r="I70" s="4"/>
      <c r="J70" s="4"/>
      <c r="K70" s="4"/>
      <c r="L70" s="4"/>
      <c r="M70" s="4"/>
      <c r="N70" s="4">
        <f t="shared" si="1"/>
        <v>2</v>
      </c>
    </row>
    <row r="71" customHeight="1" spans="1:14">
      <c r="A71" s="4">
        <v>69</v>
      </c>
      <c r="B71" s="5" t="s">
        <v>76</v>
      </c>
      <c r="C71" s="4"/>
      <c r="D71" s="4">
        <v>10</v>
      </c>
      <c r="E71" s="4"/>
      <c r="F71" s="4"/>
      <c r="G71" s="4"/>
      <c r="H71" s="4"/>
      <c r="I71" s="4"/>
      <c r="J71" s="4"/>
      <c r="K71" s="4">
        <v>380</v>
      </c>
      <c r="L71" s="4"/>
      <c r="M71" s="4"/>
      <c r="N71" s="4">
        <f t="shared" si="1"/>
        <v>390</v>
      </c>
    </row>
    <row r="72" customHeight="1" spans="1:14">
      <c r="A72" s="4">
        <v>70</v>
      </c>
      <c r="B72" s="5" t="s">
        <v>77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f t="shared" si="1"/>
        <v>0</v>
      </c>
    </row>
    <row r="73" customHeight="1" spans="1:14">
      <c r="A73" s="4">
        <v>71</v>
      </c>
      <c r="B73" s="5" t="s">
        <v>78</v>
      </c>
      <c r="C73" s="4">
        <v>7.5</v>
      </c>
      <c r="D73" s="4">
        <v>10</v>
      </c>
      <c r="E73" s="4">
        <v>7.5</v>
      </c>
      <c r="F73" s="4"/>
      <c r="G73" s="4"/>
      <c r="H73" s="4"/>
      <c r="I73" s="4"/>
      <c r="J73" s="4"/>
      <c r="K73" s="4"/>
      <c r="L73" s="4"/>
      <c r="M73" s="4"/>
      <c r="N73" s="4">
        <f t="shared" si="1"/>
        <v>25</v>
      </c>
    </row>
    <row r="74" customHeight="1" spans="1:14">
      <c r="A74" s="4">
        <v>72</v>
      </c>
      <c r="B74" s="5" t="s">
        <v>79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>
        <f t="shared" si="1"/>
        <v>0</v>
      </c>
    </row>
    <row r="75" customHeight="1" spans="1:14">
      <c r="A75" s="4">
        <v>73</v>
      </c>
      <c r="B75" s="5" t="s">
        <v>80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f t="shared" si="1"/>
        <v>0</v>
      </c>
    </row>
    <row r="76" customHeight="1" spans="1:14">
      <c r="A76" s="4">
        <v>74</v>
      </c>
      <c r="B76" s="5" t="s">
        <v>81</v>
      </c>
      <c r="C76" s="4"/>
      <c r="D76" s="4"/>
      <c r="E76" s="4"/>
      <c r="F76" s="4"/>
      <c r="G76" s="4"/>
      <c r="H76" s="4"/>
      <c r="I76" s="4"/>
      <c r="J76" s="4">
        <v>9</v>
      </c>
      <c r="K76" s="4">
        <v>290</v>
      </c>
      <c r="L76" s="4"/>
      <c r="M76" s="4"/>
      <c r="N76" s="4">
        <f t="shared" si="1"/>
        <v>299</v>
      </c>
    </row>
    <row r="77" customHeight="1" spans="1:14">
      <c r="A77" s="4">
        <v>75</v>
      </c>
      <c r="B77" s="5" t="s">
        <v>82</v>
      </c>
      <c r="C77" s="4"/>
      <c r="D77" s="4">
        <v>5</v>
      </c>
      <c r="E77" s="4"/>
      <c r="F77" s="4">
        <v>7</v>
      </c>
      <c r="G77" s="4">
        <v>1</v>
      </c>
      <c r="H77" s="4">
        <v>60</v>
      </c>
      <c r="I77" s="4"/>
      <c r="J77" s="4"/>
      <c r="K77" s="4"/>
      <c r="L77" s="4"/>
      <c r="M77" s="4"/>
      <c r="N77" s="4">
        <f t="shared" si="1"/>
        <v>73</v>
      </c>
    </row>
    <row r="78" customHeight="1" spans="1:14">
      <c r="A78" s="4">
        <v>76</v>
      </c>
      <c r="B78" s="5" t="s">
        <v>83</v>
      </c>
      <c r="C78" s="4"/>
      <c r="D78" s="4">
        <v>8</v>
      </c>
      <c r="E78" s="4"/>
      <c r="F78" s="4"/>
      <c r="G78" s="4"/>
      <c r="H78" s="4"/>
      <c r="I78" s="4"/>
      <c r="J78" s="4"/>
      <c r="K78" s="4"/>
      <c r="L78" s="4"/>
      <c r="M78" s="4"/>
      <c r="N78" s="4">
        <f t="shared" si="1"/>
        <v>8</v>
      </c>
    </row>
    <row r="79" customHeight="1" spans="1:14">
      <c r="A79" s="4">
        <v>77</v>
      </c>
      <c r="B79" s="5" t="s">
        <v>84</v>
      </c>
      <c r="C79" s="4">
        <v>7.5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 t="shared" si="1"/>
        <v>7.5</v>
      </c>
    </row>
    <row r="80" customHeight="1" spans="1:14">
      <c r="A80" s="4">
        <v>78</v>
      </c>
      <c r="B80" s="5" t="s">
        <v>85</v>
      </c>
      <c r="C80" s="4">
        <v>7.5</v>
      </c>
      <c r="D80" s="4"/>
      <c r="E80" s="4"/>
      <c r="F80" s="4"/>
      <c r="G80" s="4"/>
      <c r="H80" s="4">
        <v>4</v>
      </c>
      <c r="I80" s="4"/>
      <c r="J80" s="4"/>
      <c r="K80" s="4"/>
      <c r="L80" s="4"/>
      <c r="M80" s="4"/>
      <c r="N80" s="4">
        <f t="shared" si="1"/>
        <v>11.5</v>
      </c>
    </row>
    <row r="81" customHeight="1" spans="1:14">
      <c r="A81" s="4">
        <v>79</v>
      </c>
      <c r="B81" s="5" t="s">
        <v>86</v>
      </c>
      <c r="C81" s="4"/>
      <c r="D81" s="4">
        <v>7</v>
      </c>
      <c r="E81" s="4"/>
      <c r="F81" s="4"/>
      <c r="G81" s="4"/>
      <c r="H81" s="4"/>
      <c r="I81" s="4"/>
      <c r="J81" s="4">
        <v>9</v>
      </c>
      <c r="K81" s="4"/>
      <c r="L81" s="4"/>
      <c r="M81" s="4"/>
      <c r="N81" s="4">
        <f t="shared" si="1"/>
        <v>16</v>
      </c>
    </row>
    <row r="82" customHeight="1" spans="1:14">
      <c r="A82" s="4">
        <v>80</v>
      </c>
      <c r="B82" s="5" t="s">
        <v>87</v>
      </c>
      <c r="C82" s="4"/>
      <c r="D82" s="4">
        <v>6</v>
      </c>
      <c r="E82" s="4">
        <v>7.5</v>
      </c>
      <c r="F82" s="4"/>
      <c r="G82" s="4"/>
      <c r="H82" s="4"/>
      <c r="I82" s="4"/>
      <c r="J82" s="4"/>
      <c r="K82" s="4">
        <v>5</v>
      </c>
      <c r="L82" s="4"/>
      <c r="M82" s="4"/>
      <c r="N82" s="4">
        <f t="shared" si="1"/>
        <v>18.5</v>
      </c>
    </row>
    <row r="83" customHeight="1" spans="1:14">
      <c r="A83" s="4">
        <v>81</v>
      </c>
      <c r="B83" s="5" t="s">
        <v>88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>
        <f t="shared" si="1"/>
        <v>0</v>
      </c>
    </row>
    <row r="84" customHeight="1" spans="1:14">
      <c r="A84" s="4">
        <v>82</v>
      </c>
      <c r="B84" s="5" t="s">
        <v>89</v>
      </c>
      <c r="C84" s="4">
        <v>7.5</v>
      </c>
      <c r="D84" s="4"/>
      <c r="E84" s="4"/>
      <c r="F84" s="4">
        <v>3</v>
      </c>
      <c r="G84" s="4"/>
      <c r="H84" s="4"/>
      <c r="I84" s="4"/>
      <c r="J84" s="4"/>
      <c r="K84" s="4"/>
      <c r="L84" s="4"/>
      <c r="M84" s="4"/>
      <c r="N84" s="4">
        <f t="shared" si="1"/>
        <v>10.5</v>
      </c>
    </row>
    <row r="85" customHeight="1" spans="1:14">
      <c r="A85" s="4">
        <v>83</v>
      </c>
      <c r="B85" s="5" t="s">
        <v>90</v>
      </c>
      <c r="C85" s="4">
        <v>15</v>
      </c>
      <c r="D85" s="4"/>
      <c r="E85" s="4"/>
      <c r="F85" s="4"/>
      <c r="G85" s="4"/>
      <c r="H85" s="4"/>
      <c r="I85" s="4"/>
      <c r="J85" s="4">
        <v>9</v>
      </c>
      <c r="K85" s="4"/>
      <c r="L85" s="4"/>
      <c r="M85" s="4"/>
      <c r="N85" s="4">
        <f t="shared" si="1"/>
        <v>24</v>
      </c>
    </row>
    <row r="86" customHeight="1" spans="1:14">
      <c r="A86" s="4">
        <v>84</v>
      </c>
      <c r="B86" s="5" t="s">
        <v>91</v>
      </c>
      <c r="C86" s="4">
        <v>7.5</v>
      </c>
      <c r="D86" s="4"/>
      <c r="E86" s="4"/>
      <c r="F86" s="4">
        <v>2</v>
      </c>
      <c r="G86" s="4">
        <v>1</v>
      </c>
      <c r="H86" s="4"/>
      <c r="I86" s="4"/>
      <c r="J86" s="4">
        <v>9</v>
      </c>
      <c r="K86" s="4"/>
      <c r="L86" s="4"/>
      <c r="M86" s="4"/>
      <c r="N86" s="4">
        <f t="shared" si="1"/>
        <v>19.5</v>
      </c>
    </row>
    <row r="87" customHeight="1" spans="1:14">
      <c r="A87" s="4">
        <v>85</v>
      </c>
      <c r="B87" s="5" t="s">
        <v>92</v>
      </c>
      <c r="C87" s="4"/>
      <c r="D87" s="4"/>
      <c r="E87" s="4"/>
      <c r="F87" s="4"/>
      <c r="G87" s="4"/>
      <c r="H87" s="4">
        <v>30</v>
      </c>
      <c r="I87" s="4"/>
      <c r="J87" s="4"/>
      <c r="K87" s="4"/>
      <c r="L87" s="4">
        <v>8</v>
      </c>
      <c r="M87" s="4"/>
      <c r="N87" s="4">
        <f t="shared" si="1"/>
        <v>38</v>
      </c>
    </row>
    <row r="88" customHeight="1" spans="1:14">
      <c r="A88" s="4">
        <v>86</v>
      </c>
      <c r="B88" s="5" t="s">
        <v>93</v>
      </c>
      <c r="C88" s="4">
        <v>7.5</v>
      </c>
      <c r="D88" s="4"/>
      <c r="E88" s="4"/>
      <c r="F88" s="4"/>
      <c r="G88" s="4">
        <v>1</v>
      </c>
      <c r="H88" s="4"/>
      <c r="I88" s="4"/>
      <c r="J88" s="4"/>
      <c r="K88" s="4"/>
      <c r="L88" s="4"/>
      <c r="M88" s="4"/>
      <c r="N88" s="4">
        <f t="shared" si="1"/>
        <v>8.5</v>
      </c>
    </row>
    <row r="89" customHeight="1" spans="1:14">
      <c r="A89" s="4">
        <v>87</v>
      </c>
      <c r="B89" s="5" t="s">
        <v>94</v>
      </c>
      <c r="C89" s="4">
        <v>15</v>
      </c>
      <c r="D89" s="4">
        <v>23</v>
      </c>
      <c r="E89" s="4">
        <v>15</v>
      </c>
      <c r="F89" s="4"/>
      <c r="G89" s="4"/>
      <c r="H89" s="4"/>
      <c r="I89" s="4"/>
      <c r="J89" s="4">
        <v>12</v>
      </c>
      <c r="K89" s="4"/>
      <c r="L89" s="4"/>
      <c r="M89" s="4"/>
      <c r="N89" s="4">
        <f t="shared" si="1"/>
        <v>65</v>
      </c>
    </row>
    <row r="90" customHeight="1" spans="1:14">
      <c r="A90" s="4">
        <v>88</v>
      </c>
      <c r="B90" s="5" t="s">
        <v>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>
        <f t="shared" si="1"/>
        <v>0</v>
      </c>
    </row>
    <row r="91" customHeight="1" spans="1:14">
      <c r="A91" s="4">
        <v>89</v>
      </c>
      <c r="B91" s="5" t="s">
        <v>96</v>
      </c>
      <c r="C91" s="4">
        <v>7.5</v>
      </c>
      <c r="D91" s="4"/>
      <c r="E91" s="4">
        <v>7.5</v>
      </c>
      <c r="F91" s="4"/>
      <c r="G91" s="4"/>
      <c r="H91" s="4"/>
      <c r="I91" s="4"/>
      <c r="J91" s="4"/>
      <c r="K91" s="4">
        <v>30</v>
      </c>
      <c r="L91" s="4"/>
      <c r="M91" s="4"/>
      <c r="N91" s="4">
        <f t="shared" si="1"/>
        <v>45</v>
      </c>
    </row>
    <row r="92" customHeight="1" spans="1:14">
      <c r="A92" s="4">
        <v>90</v>
      </c>
      <c r="B92" s="5" t="s">
        <v>97</v>
      </c>
      <c r="C92" s="4">
        <v>7.5</v>
      </c>
      <c r="D92" s="4"/>
      <c r="E92" s="4"/>
      <c r="F92" s="4"/>
      <c r="G92" s="4"/>
      <c r="H92" s="4"/>
      <c r="I92" s="4"/>
      <c r="J92" s="4"/>
      <c r="K92" s="4"/>
      <c r="L92" s="4">
        <v>4</v>
      </c>
      <c r="M92" s="4"/>
      <c r="N92" s="4">
        <f t="shared" si="1"/>
        <v>11.5</v>
      </c>
    </row>
    <row r="93" customHeight="1" spans="1:14">
      <c r="A93" s="4">
        <v>91</v>
      </c>
      <c r="B93" s="5" t="s">
        <v>98</v>
      </c>
      <c r="C93" s="4">
        <v>7.5</v>
      </c>
      <c r="D93" s="4"/>
      <c r="E93" s="4"/>
      <c r="F93" s="4"/>
      <c r="G93" s="4"/>
      <c r="H93" s="4">
        <v>20</v>
      </c>
      <c r="I93" s="4"/>
      <c r="J93" s="4"/>
      <c r="K93" s="4"/>
      <c r="L93" s="4"/>
      <c r="M93" s="4"/>
      <c r="N93" s="4">
        <f t="shared" si="1"/>
        <v>27.5</v>
      </c>
    </row>
    <row r="94" customHeight="1" spans="1:14">
      <c r="A94" s="4">
        <v>92</v>
      </c>
      <c r="B94" s="5" t="s">
        <v>99</v>
      </c>
      <c r="C94" s="4"/>
      <c r="D94" s="4"/>
      <c r="E94" s="4"/>
      <c r="F94" s="4">
        <v>2</v>
      </c>
      <c r="G94" s="4">
        <v>2</v>
      </c>
      <c r="H94" s="4"/>
      <c r="I94" s="4"/>
      <c r="J94" s="4">
        <v>9</v>
      </c>
      <c r="K94" s="4"/>
      <c r="L94" s="4"/>
      <c r="M94" s="4"/>
      <c r="N94" s="4">
        <f t="shared" si="1"/>
        <v>13</v>
      </c>
    </row>
    <row r="95" customHeight="1" spans="1:14">
      <c r="A95" s="4">
        <v>93</v>
      </c>
      <c r="B95" s="5" t="s">
        <v>100</v>
      </c>
      <c r="C95" s="4"/>
      <c r="D95" s="4">
        <v>14</v>
      </c>
      <c r="E95" s="4"/>
      <c r="F95" s="4"/>
      <c r="G95" s="4"/>
      <c r="H95" s="4">
        <v>30</v>
      </c>
      <c r="I95" s="4"/>
      <c r="J95" s="4"/>
      <c r="K95" s="4"/>
      <c r="L95" s="4">
        <v>4</v>
      </c>
      <c r="M95" s="4"/>
      <c r="N95" s="4">
        <f t="shared" si="1"/>
        <v>48</v>
      </c>
    </row>
    <row r="96" customHeight="1" spans="1:14">
      <c r="A96" s="4">
        <v>94</v>
      </c>
      <c r="B96" s="5" t="s">
        <v>101</v>
      </c>
      <c r="C96" s="4"/>
      <c r="D96" s="4">
        <v>7</v>
      </c>
      <c r="E96" s="4"/>
      <c r="F96" s="4">
        <v>2</v>
      </c>
      <c r="G96" s="4">
        <v>1</v>
      </c>
      <c r="H96" s="4">
        <v>7</v>
      </c>
      <c r="I96" s="4"/>
      <c r="J96" s="4"/>
      <c r="K96" s="4"/>
      <c r="L96" s="4"/>
      <c r="M96" s="4"/>
      <c r="N96" s="4">
        <f t="shared" si="1"/>
        <v>17</v>
      </c>
    </row>
    <row r="97" customHeight="1" spans="1:14">
      <c r="A97" s="4">
        <v>95</v>
      </c>
      <c r="B97" s="5" t="s">
        <v>102</v>
      </c>
      <c r="C97" s="4">
        <v>7.5</v>
      </c>
      <c r="D97" s="4"/>
      <c r="E97" s="4"/>
      <c r="F97" s="4"/>
      <c r="G97" s="4"/>
      <c r="H97" s="4"/>
      <c r="I97" s="4"/>
      <c r="J97" s="4"/>
      <c r="K97" s="4"/>
      <c r="L97" s="4">
        <v>4</v>
      </c>
      <c r="M97" s="4"/>
      <c r="N97" s="4">
        <f t="shared" si="1"/>
        <v>11.5</v>
      </c>
    </row>
    <row r="98" customHeight="1" spans="1:14">
      <c r="A98" s="4">
        <v>96</v>
      </c>
      <c r="B98" s="5" t="s">
        <v>103</v>
      </c>
      <c r="C98" s="4"/>
      <c r="D98" s="4"/>
      <c r="E98" s="4">
        <v>7.5</v>
      </c>
      <c r="F98" s="4"/>
      <c r="G98" s="4"/>
      <c r="H98" s="4"/>
      <c r="I98" s="4"/>
      <c r="J98" s="4"/>
      <c r="K98" s="4"/>
      <c r="L98" s="4"/>
      <c r="M98" s="4"/>
      <c r="N98" s="4">
        <f t="shared" si="1"/>
        <v>7.5</v>
      </c>
    </row>
    <row r="99" customHeight="1" spans="1:14">
      <c r="A99" s="4">
        <v>97</v>
      </c>
      <c r="B99" s="5" t="s">
        <v>104</v>
      </c>
      <c r="C99" s="4"/>
      <c r="D99" s="4">
        <v>5</v>
      </c>
      <c r="E99" s="4"/>
      <c r="F99" s="4"/>
      <c r="G99" s="4"/>
      <c r="H99" s="4"/>
      <c r="I99" s="4"/>
      <c r="J99" s="4"/>
      <c r="K99" s="4">
        <v>3</v>
      </c>
      <c r="L99" s="4"/>
      <c r="M99" s="4"/>
      <c r="N99" s="4">
        <f t="shared" si="1"/>
        <v>8</v>
      </c>
    </row>
    <row r="100" customHeight="1" spans="1:14">
      <c r="A100" s="4">
        <v>98</v>
      </c>
      <c r="B100" s="5" t="s">
        <v>105</v>
      </c>
      <c r="C100" s="4"/>
      <c r="D100" s="4">
        <v>10</v>
      </c>
      <c r="E100" s="4"/>
      <c r="F100" s="4"/>
      <c r="G100" s="4"/>
      <c r="H100" s="4"/>
      <c r="I100" s="4"/>
      <c r="J100" s="4"/>
      <c r="K100" s="4">
        <v>3</v>
      </c>
      <c r="L100" s="4"/>
      <c r="M100" s="4"/>
      <c r="N100" s="4">
        <f t="shared" si="1"/>
        <v>13</v>
      </c>
    </row>
    <row r="101" customHeight="1" spans="1:14">
      <c r="A101" s="4">
        <v>99</v>
      </c>
      <c r="B101" s="5" t="s">
        <v>106</v>
      </c>
      <c r="C101" s="4"/>
      <c r="D101" s="4"/>
      <c r="E101" s="4">
        <v>15</v>
      </c>
      <c r="F101" s="4"/>
      <c r="G101" s="4"/>
      <c r="H101" s="4"/>
      <c r="I101" s="4"/>
      <c r="J101" s="4"/>
      <c r="K101" s="4">
        <v>6</v>
      </c>
      <c r="L101" s="4"/>
      <c r="M101" s="4"/>
      <c r="N101" s="4">
        <f t="shared" si="1"/>
        <v>21</v>
      </c>
    </row>
    <row r="102" customHeight="1" spans="1:14">
      <c r="A102" s="4">
        <v>100</v>
      </c>
      <c r="B102" s="5" t="s">
        <v>107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>
        <f t="shared" si="1"/>
        <v>0</v>
      </c>
    </row>
    <row r="103" customHeight="1" spans="1:14">
      <c r="A103" s="4">
        <v>101</v>
      </c>
      <c r="B103" s="5" t="s">
        <v>108</v>
      </c>
      <c r="C103" s="4">
        <v>7.5</v>
      </c>
      <c r="D103" s="4"/>
      <c r="E103" s="4"/>
      <c r="F103" s="4"/>
      <c r="G103" s="4"/>
      <c r="H103" s="4"/>
      <c r="I103" s="4"/>
      <c r="J103" s="4"/>
      <c r="K103" s="4"/>
      <c r="L103" s="4">
        <v>4</v>
      </c>
      <c r="M103" s="4"/>
      <c r="N103" s="4">
        <f t="shared" si="1"/>
        <v>11.5</v>
      </c>
    </row>
    <row r="104" customHeight="1" spans="1:14">
      <c r="A104" s="4">
        <v>102</v>
      </c>
      <c r="B104" s="5" t="s">
        <v>109</v>
      </c>
      <c r="C104" s="4">
        <v>7.5</v>
      </c>
      <c r="D104" s="4"/>
      <c r="E104" s="4">
        <v>7.5</v>
      </c>
      <c r="F104" s="4"/>
      <c r="G104" s="4"/>
      <c r="H104" s="4"/>
      <c r="I104" s="4"/>
      <c r="J104" s="4"/>
      <c r="K104" s="4">
        <v>6</v>
      </c>
      <c r="L104" s="4"/>
      <c r="M104" s="4"/>
      <c r="N104" s="4">
        <f t="shared" si="1"/>
        <v>21</v>
      </c>
    </row>
    <row r="105" customHeight="1" spans="1:14">
      <c r="A105" s="4">
        <v>103</v>
      </c>
      <c r="B105" s="5" t="s">
        <v>110</v>
      </c>
      <c r="C105" s="4">
        <v>7.5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>
        <f t="shared" si="1"/>
        <v>7.5</v>
      </c>
    </row>
    <row r="106" customHeight="1" spans="1:14">
      <c r="A106" s="4">
        <v>104</v>
      </c>
      <c r="B106" s="5" t="s">
        <v>111</v>
      </c>
      <c r="C106" s="4">
        <v>7.5</v>
      </c>
      <c r="D106" s="4"/>
      <c r="E106" s="4">
        <v>15</v>
      </c>
      <c r="F106" s="4"/>
      <c r="G106" s="4"/>
      <c r="H106" s="4"/>
      <c r="I106" s="4"/>
      <c r="J106" s="4"/>
      <c r="K106" s="4"/>
      <c r="L106" s="4"/>
      <c r="M106" s="4"/>
      <c r="N106" s="4">
        <f t="shared" si="1"/>
        <v>22.5</v>
      </c>
    </row>
    <row r="107" customHeight="1" spans="1:14">
      <c r="A107" s="4">
        <v>105</v>
      </c>
      <c r="B107" s="5" t="s">
        <v>112</v>
      </c>
      <c r="C107" s="4">
        <v>7.5</v>
      </c>
      <c r="D107" s="4"/>
      <c r="E107" s="4"/>
      <c r="F107" s="4"/>
      <c r="G107" s="4"/>
      <c r="H107" s="4">
        <v>1</v>
      </c>
      <c r="I107" s="4"/>
      <c r="J107" s="4"/>
      <c r="K107" s="4"/>
      <c r="L107" s="4">
        <v>4</v>
      </c>
      <c r="M107" s="4"/>
      <c r="N107" s="4">
        <f t="shared" si="1"/>
        <v>12.5</v>
      </c>
    </row>
    <row r="108" customHeight="1" spans="1:14">
      <c r="A108" s="4">
        <v>106</v>
      </c>
      <c r="B108" s="5" t="s">
        <v>113</v>
      </c>
      <c r="C108" s="4">
        <v>7.5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f t="shared" si="1"/>
        <v>7.5</v>
      </c>
    </row>
    <row r="109" customHeight="1" spans="1:14">
      <c r="A109" s="4">
        <v>107</v>
      </c>
      <c r="B109" s="5" t="s">
        <v>114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>
        <f t="shared" si="1"/>
        <v>0</v>
      </c>
    </row>
    <row r="110" customHeight="1" spans="1:14">
      <c r="A110" s="4">
        <v>108</v>
      </c>
      <c r="B110" s="5" t="s">
        <v>115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>
        <f t="shared" si="1"/>
        <v>0</v>
      </c>
    </row>
    <row r="111" customHeight="1" spans="1:14">
      <c r="A111" s="4">
        <v>109</v>
      </c>
      <c r="B111" s="5" t="s">
        <v>116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f t="shared" si="1"/>
        <v>0</v>
      </c>
    </row>
    <row r="112" customHeight="1" spans="1:14">
      <c r="A112" s="4">
        <v>110</v>
      </c>
      <c r="B112" s="5" t="s">
        <v>117</v>
      </c>
      <c r="C112" s="4">
        <v>7.5</v>
      </c>
      <c r="D112" s="4">
        <v>15</v>
      </c>
      <c r="E112" s="4">
        <v>7.5</v>
      </c>
      <c r="F112" s="4"/>
      <c r="G112" s="4"/>
      <c r="H112" s="4"/>
      <c r="I112" s="4"/>
      <c r="J112" s="4"/>
      <c r="K112" s="4"/>
      <c r="L112" s="4"/>
      <c r="M112" s="4"/>
      <c r="N112" s="4">
        <f t="shared" si="1"/>
        <v>30</v>
      </c>
    </row>
    <row r="113" customHeight="1" spans="1:14">
      <c r="A113" s="4">
        <v>111</v>
      </c>
      <c r="B113" s="5" t="s">
        <v>118</v>
      </c>
      <c r="C113" s="4">
        <v>7.5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>
        <f t="shared" si="1"/>
        <v>7.5</v>
      </c>
    </row>
    <row r="114" customHeight="1" spans="1:14">
      <c r="A114" s="4">
        <v>112</v>
      </c>
      <c r="B114" s="5" t="s">
        <v>119</v>
      </c>
      <c r="C114" s="4">
        <v>7.5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>
        <f t="shared" si="1"/>
        <v>7.5</v>
      </c>
    </row>
    <row r="115" customHeight="1" spans="1:14">
      <c r="A115" s="4">
        <v>113</v>
      </c>
      <c r="B115" s="5" t="s">
        <v>120</v>
      </c>
      <c r="C115" s="4"/>
      <c r="D115" s="4"/>
      <c r="E115" s="4">
        <v>22.5</v>
      </c>
      <c r="F115" s="4"/>
      <c r="G115" s="4"/>
      <c r="H115" s="4"/>
      <c r="I115" s="4"/>
      <c r="J115" s="4"/>
      <c r="K115" s="4"/>
      <c r="L115" s="4"/>
      <c r="M115" s="4"/>
      <c r="N115" s="4">
        <f t="shared" si="1"/>
        <v>22.5</v>
      </c>
    </row>
    <row r="116" customHeight="1" spans="1:14">
      <c r="A116" s="4">
        <v>114</v>
      </c>
      <c r="B116" s="5" t="s">
        <v>121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>
        <f t="shared" si="1"/>
        <v>0</v>
      </c>
    </row>
    <row r="117" customHeight="1" spans="1:14">
      <c r="A117" s="4">
        <v>115</v>
      </c>
      <c r="B117" s="5" t="s">
        <v>122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>
        <f t="shared" si="1"/>
        <v>0</v>
      </c>
    </row>
    <row r="118" customHeight="1" spans="1:14">
      <c r="A118" s="4">
        <v>116</v>
      </c>
      <c r="B118" s="5" t="s">
        <v>123</v>
      </c>
      <c r="C118" s="4"/>
      <c r="D118" s="4"/>
      <c r="E118" s="4"/>
      <c r="F118" s="4">
        <v>2</v>
      </c>
      <c r="G118" s="4">
        <v>1</v>
      </c>
      <c r="H118" s="4"/>
      <c r="I118" s="4"/>
      <c r="J118" s="4">
        <v>6</v>
      </c>
      <c r="K118" s="4"/>
      <c r="L118" s="4"/>
      <c r="M118" s="4"/>
      <c r="N118" s="4">
        <f t="shared" si="1"/>
        <v>9</v>
      </c>
    </row>
    <row r="119" customHeight="1" spans="1:14">
      <c r="A119" s="4">
        <v>117</v>
      </c>
      <c r="B119" s="5" t="s">
        <v>124</v>
      </c>
      <c r="C119" s="4">
        <v>7.5</v>
      </c>
      <c r="D119" s="4"/>
      <c r="E119" s="4"/>
      <c r="F119" s="4"/>
      <c r="G119" s="4"/>
      <c r="H119" s="4">
        <v>7</v>
      </c>
      <c r="I119" s="4"/>
      <c r="J119" s="4">
        <v>12</v>
      </c>
      <c r="K119" s="4"/>
      <c r="L119" s="4"/>
      <c r="M119" s="4"/>
      <c r="N119" s="4">
        <f t="shared" si="1"/>
        <v>26.5</v>
      </c>
    </row>
    <row r="120" customHeight="1" spans="1:14">
      <c r="A120" s="4">
        <v>118</v>
      </c>
      <c r="B120" s="5" t="s">
        <v>125</v>
      </c>
      <c r="C120" s="4">
        <v>7.5</v>
      </c>
      <c r="D120" s="4"/>
      <c r="E120" s="4"/>
      <c r="F120" s="4">
        <v>2</v>
      </c>
      <c r="G120" s="4"/>
      <c r="H120" s="4"/>
      <c r="I120" s="4"/>
      <c r="J120" s="4">
        <v>6</v>
      </c>
      <c r="K120" s="4"/>
      <c r="L120" s="4"/>
      <c r="M120" s="4"/>
      <c r="N120" s="4">
        <f t="shared" si="1"/>
        <v>15.5</v>
      </c>
    </row>
    <row r="121" customHeight="1" spans="1:14">
      <c r="A121" s="4">
        <v>119</v>
      </c>
      <c r="B121" s="5" t="s">
        <v>126</v>
      </c>
      <c r="C121" s="4"/>
      <c r="D121" s="4"/>
      <c r="E121" s="4"/>
      <c r="F121" s="4">
        <v>2</v>
      </c>
      <c r="G121" s="4"/>
      <c r="H121" s="4"/>
      <c r="I121" s="4"/>
      <c r="J121" s="4"/>
      <c r="K121" s="4"/>
      <c r="L121" s="4">
        <v>4</v>
      </c>
      <c r="M121" s="4"/>
      <c r="N121" s="4">
        <f t="shared" si="1"/>
        <v>6</v>
      </c>
    </row>
    <row r="122" customHeight="1" spans="1:14">
      <c r="A122" s="4">
        <v>120</v>
      </c>
      <c r="B122" s="5" t="s">
        <v>127</v>
      </c>
      <c r="C122" s="4">
        <v>7.5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>
        <f t="shared" si="1"/>
        <v>7.5</v>
      </c>
    </row>
    <row r="123" customHeight="1" spans="1:14">
      <c r="A123" s="4">
        <v>121</v>
      </c>
      <c r="B123" s="5" t="s">
        <v>128</v>
      </c>
      <c r="C123" s="4">
        <v>7.5</v>
      </c>
      <c r="D123" s="4">
        <v>19</v>
      </c>
      <c r="E123" s="4"/>
      <c r="F123" s="4"/>
      <c r="G123" s="4"/>
      <c r="H123" s="4"/>
      <c r="I123" s="4"/>
      <c r="J123" s="4"/>
      <c r="K123" s="4"/>
      <c r="L123" s="4">
        <v>4</v>
      </c>
      <c r="M123" s="4"/>
      <c r="N123" s="4">
        <f t="shared" si="1"/>
        <v>30.5</v>
      </c>
    </row>
    <row r="124" customHeight="1" spans="1:14">
      <c r="A124" s="4">
        <v>122</v>
      </c>
      <c r="B124" s="5" t="s">
        <v>129</v>
      </c>
      <c r="C124" s="4">
        <v>7.5</v>
      </c>
      <c r="D124" s="4"/>
      <c r="E124" s="4"/>
      <c r="F124" s="4"/>
      <c r="G124" s="4"/>
      <c r="H124" s="4"/>
      <c r="I124" s="4"/>
      <c r="J124" s="4"/>
      <c r="K124" s="4"/>
      <c r="L124" s="4">
        <v>4</v>
      </c>
      <c r="M124" s="4"/>
      <c r="N124" s="4">
        <f t="shared" si="1"/>
        <v>11.5</v>
      </c>
    </row>
    <row r="125" customHeight="1" spans="1:14">
      <c r="A125" s="4">
        <v>123</v>
      </c>
      <c r="B125" s="5" t="s">
        <v>130</v>
      </c>
      <c r="C125" s="4"/>
      <c r="D125" s="4"/>
      <c r="E125" s="4">
        <v>7.5</v>
      </c>
      <c r="F125" s="4"/>
      <c r="G125" s="4"/>
      <c r="H125" s="4"/>
      <c r="I125" s="4"/>
      <c r="J125" s="4"/>
      <c r="K125" s="4"/>
      <c r="L125" s="4"/>
      <c r="M125" s="4"/>
      <c r="N125" s="4">
        <f t="shared" si="1"/>
        <v>7.5</v>
      </c>
    </row>
    <row r="126" customHeight="1" spans="1:14">
      <c r="A126" s="4">
        <v>124</v>
      </c>
      <c r="B126" s="5" t="s">
        <v>131</v>
      </c>
      <c r="C126" s="4"/>
      <c r="D126" s="4">
        <v>35</v>
      </c>
      <c r="E126" s="4"/>
      <c r="F126" s="4">
        <v>2</v>
      </c>
      <c r="G126" s="4"/>
      <c r="H126" s="4"/>
      <c r="I126" s="4"/>
      <c r="J126" s="4"/>
      <c r="K126" s="4"/>
      <c r="L126" s="4"/>
      <c r="M126" s="4"/>
      <c r="N126" s="4">
        <f t="shared" si="1"/>
        <v>37</v>
      </c>
    </row>
    <row r="127" customHeight="1" spans="1:14">
      <c r="A127" s="4">
        <v>125</v>
      </c>
      <c r="B127" s="5" t="s">
        <v>132</v>
      </c>
      <c r="C127" s="4">
        <v>7.5</v>
      </c>
      <c r="D127" s="4">
        <v>10</v>
      </c>
      <c r="E127" s="4"/>
      <c r="F127" s="4"/>
      <c r="G127" s="4"/>
      <c r="H127" s="4"/>
      <c r="I127" s="4"/>
      <c r="J127" s="4"/>
      <c r="K127" s="4"/>
      <c r="L127" s="4">
        <v>4</v>
      </c>
      <c r="M127" s="4"/>
      <c r="N127" s="4">
        <f t="shared" si="1"/>
        <v>21.5</v>
      </c>
    </row>
    <row r="128" customHeight="1" spans="1:14">
      <c r="A128" s="4">
        <v>126</v>
      </c>
      <c r="B128" s="5" t="s">
        <v>133</v>
      </c>
      <c r="C128" s="4">
        <v>7.5</v>
      </c>
      <c r="D128" s="4">
        <v>5</v>
      </c>
      <c r="E128" s="4"/>
      <c r="F128" s="4"/>
      <c r="G128" s="4"/>
      <c r="H128" s="4"/>
      <c r="I128" s="4"/>
      <c r="J128" s="4"/>
      <c r="K128" s="4"/>
      <c r="L128" s="4">
        <v>4</v>
      </c>
      <c r="M128" s="4"/>
      <c r="N128" s="4">
        <f t="shared" si="1"/>
        <v>16.5</v>
      </c>
    </row>
    <row r="129" customHeight="1" spans="1:14">
      <c r="A129" s="4">
        <v>127</v>
      </c>
      <c r="B129" s="5" t="s">
        <v>134</v>
      </c>
      <c r="C129" s="4">
        <v>7.5</v>
      </c>
      <c r="D129" s="4"/>
      <c r="E129" s="4"/>
      <c r="F129" s="4"/>
      <c r="G129" s="4"/>
      <c r="H129" s="4"/>
      <c r="I129" s="4"/>
      <c r="J129" s="4"/>
      <c r="K129" s="4"/>
      <c r="L129" s="4">
        <v>4</v>
      </c>
      <c r="M129" s="4"/>
      <c r="N129" s="4">
        <f t="shared" si="1"/>
        <v>11.5</v>
      </c>
    </row>
    <row r="130" customHeight="1" spans="1:14">
      <c r="A130" s="4">
        <v>128</v>
      </c>
      <c r="B130" s="5" t="s">
        <v>135</v>
      </c>
      <c r="C130" s="4">
        <v>7.5</v>
      </c>
      <c r="D130" s="4"/>
      <c r="E130" s="4"/>
      <c r="F130" s="4"/>
      <c r="G130" s="4"/>
      <c r="H130" s="4"/>
      <c r="I130" s="4"/>
      <c r="J130" s="4"/>
      <c r="K130" s="4"/>
      <c r="L130" s="4">
        <v>4</v>
      </c>
      <c r="M130" s="4"/>
      <c r="N130" s="4">
        <f t="shared" si="1"/>
        <v>11.5</v>
      </c>
    </row>
    <row r="131" customHeight="1" spans="1:14">
      <c r="A131" s="4">
        <v>129</v>
      </c>
      <c r="B131" s="5" t="s">
        <v>136</v>
      </c>
      <c r="C131" s="4">
        <v>7.5</v>
      </c>
      <c r="D131" s="4"/>
      <c r="E131" s="4">
        <v>7.5</v>
      </c>
      <c r="F131" s="4"/>
      <c r="G131" s="4">
        <v>1</v>
      </c>
      <c r="H131" s="4"/>
      <c r="I131" s="4"/>
      <c r="J131" s="4"/>
      <c r="K131" s="4"/>
      <c r="L131" s="4"/>
      <c r="M131" s="4"/>
      <c r="N131" s="4">
        <f t="shared" ref="N131:N155" si="2">SUM(C131:M131)</f>
        <v>16</v>
      </c>
    </row>
    <row r="132" customHeight="1" spans="1:14">
      <c r="A132" s="4">
        <v>130</v>
      </c>
      <c r="B132" s="5" t="s">
        <v>137</v>
      </c>
      <c r="C132" s="4"/>
      <c r="D132" s="4">
        <v>15</v>
      </c>
      <c r="E132" s="4"/>
      <c r="F132" s="4"/>
      <c r="G132" s="4"/>
      <c r="H132" s="4">
        <v>37</v>
      </c>
      <c r="I132" s="4"/>
      <c r="J132" s="4"/>
      <c r="K132" s="4"/>
      <c r="L132" s="4"/>
      <c r="M132" s="4"/>
      <c r="N132" s="4">
        <f t="shared" si="2"/>
        <v>52</v>
      </c>
    </row>
    <row r="133" customHeight="1" spans="1:14">
      <c r="A133" s="4">
        <v>131</v>
      </c>
      <c r="B133" s="5" t="s">
        <v>138</v>
      </c>
      <c r="C133" s="4">
        <v>7.5</v>
      </c>
      <c r="D133" s="4"/>
      <c r="E133" s="4"/>
      <c r="F133" s="4"/>
      <c r="G133" s="4"/>
      <c r="H133" s="4"/>
      <c r="I133" s="4"/>
      <c r="J133" s="4"/>
      <c r="K133" s="4"/>
      <c r="L133" s="4">
        <v>4</v>
      </c>
      <c r="M133" s="4"/>
      <c r="N133" s="4">
        <f t="shared" si="2"/>
        <v>11.5</v>
      </c>
    </row>
    <row r="134" customHeight="1" spans="1:14">
      <c r="A134" s="4">
        <v>132</v>
      </c>
      <c r="B134" s="5" t="s">
        <v>139</v>
      </c>
      <c r="C134" s="4"/>
      <c r="D134" s="4"/>
      <c r="E134" s="4"/>
      <c r="F134" s="4"/>
      <c r="G134" s="4"/>
      <c r="H134" s="4"/>
      <c r="I134" s="4"/>
      <c r="J134" s="4">
        <v>9</v>
      </c>
      <c r="K134" s="4"/>
      <c r="L134" s="4">
        <v>4</v>
      </c>
      <c r="M134" s="4"/>
      <c r="N134" s="4">
        <f t="shared" si="2"/>
        <v>13</v>
      </c>
    </row>
    <row r="135" customHeight="1" spans="1:14">
      <c r="A135" s="4">
        <v>133</v>
      </c>
      <c r="B135" s="5" t="s">
        <v>140</v>
      </c>
      <c r="C135" s="4"/>
      <c r="D135" s="4"/>
      <c r="E135" s="4"/>
      <c r="F135" s="4"/>
      <c r="G135" s="4">
        <v>1</v>
      </c>
      <c r="H135" s="4"/>
      <c r="I135" s="4"/>
      <c r="J135" s="4"/>
      <c r="K135" s="4"/>
      <c r="L135" s="4"/>
      <c r="M135" s="4"/>
      <c r="N135" s="4">
        <f t="shared" si="2"/>
        <v>1</v>
      </c>
    </row>
    <row r="136" customHeight="1" spans="1:14">
      <c r="A136" s="4">
        <v>134</v>
      </c>
      <c r="B136" s="5" t="s">
        <v>141</v>
      </c>
      <c r="C136" s="4">
        <v>7.5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>
        <f t="shared" si="2"/>
        <v>7.5</v>
      </c>
    </row>
    <row r="137" customHeight="1" spans="1:14">
      <c r="A137" s="4">
        <v>135</v>
      </c>
      <c r="B137" s="5" t="s">
        <v>142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>
        <f t="shared" si="2"/>
        <v>0</v>
      </c>
    </row>
    <row r="138" customHeight="1" spans="1:14">
      <c r="A138" s="4">
        <v>136</v>
      </c>
      <c r="B138" s="5" t="s">
        <v>143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>
        <f t="shared" si="2"/>
        <v>0</v>
      </c>
    </row>
    <row r="139" customHeight="1" spans="1:14">
      <c r="A139" s="4">
        <v>137</v>
      </c>
      <c r="B139" s="7" t="s">
        <v>144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>
        <f t="shared" si="2"/>
        <v>0</v>
      </c>
    </row>
    <row r="140" customHeight="1" spans="1:14">
      <c r="A140" s="4">
        <v>138</v>
      </c>
      <c r="B140" s="7" t="s">
        <v>145</v>
      </c>
      <c r="C140" s="4"/>
      <c r="D140" s="4"/>
      <c r="E140" s="4"/>
      <c r="F140" s="4"/>
      <c r="G140" s="4"/>
      <c r="H140" s="4"/>
      <c r="I140" s="4"/>
      <c r="J140" s="4"/>
      <c r="K140" s="4"/>
      <c r="L140" s="4">
        <v>4</v>
      </c>
      <c r="M140" s="4"/>
      <c r="N140" s="4">
        <f t="shared" si="2"/>
        <v>4</v>
      </c>
    </row>
    <row r="141" customHeight="1" spans="1:14">
      <c r="A141" s="4">
        <v>139</v>
      </c>
      <c r="B141" s="7" t="s">
        <v>146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>
        <f t="shared" si="2"/>
        <v>0</v>
      </c>
    </row>
    <row r="142" customHeight="1" spans="1:14">
      <c r="A142" s="4">
        <v>140</v>
      </c>
      <c r="B142" s="7" t="s">
        <v>147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>
        <f t="shared" si="2"/>
        <v>0</v>
      </c>
    </row>
    <row r="143" customHeight="1" spans="1:14">
      <c r="A143" s="4">
        <v>141</v>
      </c>
      <c r="B143" s="7" t="s">
        <v>183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>
        <f t="shared" si="2"/>
        <v>0</v>
      </c>
    </row>
    <row r="144" customHeight="1" spans="1:14">
      <c r="A144" s="4">
        <v>142</v>
      </c>
      <c r="B144" s="7" t="s">
        <v>148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>
        <f t="shared" si="2"/>
        <v>0</v>
      </c>
    </row>
    <row r="145" customHeight="1" spans="1:14">
      <c r="A145" s="4">
        <v>143</v>
      </c>
      <c r="B145" s="7" t="s">
        <v>184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>
        <f t="shared" si="2"/>
        <v>0</v>
      </c>
    </row>
    <row r="146" customHeight="1" spans="1:14">
      <c r="A146" s="4">
        <v>144</v>
      </c>
      <c r="B146" s="7" t="s">
        <v>149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>
        <f t="shared" si="2"/>
        <v>0</v>
      </c>
    </row>
    <row r="147" customHeight="1" spans="1:14">
      <c r="A147" s="4">
        <v>145</v>
      </c>
      <c r="B147" s="7" t="s">
        <v>150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>
        <f t="shared" si="2"/>
        <v>0</v>
      </c>
    </row>
    <row r="148" customHeight="1" spans="1:14">
      <c r="A148" s="4">
        <v>146</v>
      </c>
      <c r="B148" s="6" t="s">
        <v>151</v>
      </c>
      <c r="C148" s="4">
        <v>7.5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>
        <f t="shared" si="2"/>
        <v>7.5</v>
      </c>
    </row>
    <row r="149" customHeight="1" spans="1:14">
      <c r="A149" s="4">
        <v>147</v>
      </c>
      <c r="B149" s="5" t="s">
        <v>152</v>
      </c>
      <c r="C149" s="4">
        <v>7.5</v>
      </c>
      <c r="D149" s="4">
        <v>5</v>
      </c>
      <c r="E149" s="4"/>
      <c r="F149" s="4"/>
      <c r="G149" s="4"/>
      <c r="H149" s="4"/>
      <c r="I149" s="4"/>
      <c r="J149" s="4"/>
      <c r="K149" s="4"/>
      <c r="L149" s="4">
        <v>4</v>
      </c>
      <c r="M149" s="4"/>
      <c r="N149" s="4">
        <f t="shared" si="2"/>
        <v>16.5</v>
      </c>
    </row>
    <row r="150" customHeight="1" spans="1:14">
      <c r="A150" s="4">
        <v>148</v>
      </c>
      <c r="B150" s="5" t="s">
        <v>153</v>
      </c>
      <c r="C150" s="4">
        <v>7.5</v>
      </c>
      <c r="D150" s="4">
        <v>22</v>
      </c>
      <c r="E150" s="4"/>
      <c r="F150" s="4"/>
      <c r="G150" s="4"/>
      <c r="H150" s="4"/>
      <c r="I150" s="4"/>
      <c r="J150" s="4"/>
      <c r="K150" s="4"/>
      <c r="L150" s="4"/>
      <c r="M150" s="4"/>
      <c r="N150" s="4">
        <f t="shared" si="2"/>
        <v>29.5</v>
      </c>
    </row>
    <row r="151" customHeight="1" spans="1:14">
      <c r="A151" s="4">
        <v>149</v>
      </c>
      <c r="B151" s="6" t="s">
        <v>154</v>
      </c>
      <c r="C151" s="4">
        <v>7.5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>
        <f t="shared" si="2"/>
        <v>7.5</v>
      </c>
    </row>
    <row r="152" customHeight="1" spans="1:14">
      <c r="A152" s="4">
        <v>150</v>
      </c>
      <c r="B152" s="6" t="s">
        <v>155</v>
      </c>
      <c r="C152" s="4">
        <v>7.5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>
        <f t="shared" si="2"/>
        <v>7.5</v>
      </c>
    </row>
    <row r="153" customHeight="1" spans="1:14">
      <c r="A153" s="4">
        <v>151</v>
      </c>
      <c r="B153" s="6" t="s">
        <v>156</v>
      </c>
      <c r="C153" s="4">
        <v>15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>
        <f t="shared" si="2"/>
        <v>15</v>
      </c>
    </row>
    <row r="154" customHeight="1" spans="1:14">
      <c r="A154" s="4">
        <v>152</v>
      </c>
      <c r="B154" s="6" t="s">
        <v>157</v>
      </c>
      <c r="C154" s="4">
        <v>7.5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>
        <f t="shared" si="2"/>
        <v>7.5</v>
      </c>
    </row>
    <row r="155" customHeight="1" spans="1:14">
      <c r="A155" s="4">
        <v>153</v>
      </c>
      <c r="B155" s="6" t="s">
        <v>158</v>
      </c>
      <c r="C155" s="4">
        <v>7.5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>
        <f t="shared" si="2"/>
        <v>7.5</v>
      </c>
    </row>
  </sheetData>
  <autoFilter ref="A2:N155">
    <extLst/>
  </autoFilter>
  <mergeCells count="1">
    <mergeCell ref="A1:N1"/>
  </mergeCells>
  <conditionalFormatting sqref="K30">
    <cfRule type="expression" priority="11">
      <formula>ROW()=ActiveR</formula>
    </cfRule>
    <cfRule type="expression" priority="10">
      <formula>COLUMN()=ActiveC</formula>
    </cfRule>
  </conditionalFormatting>
  <conditionalFormatting sqref="K101">
    <cfRule type="expression" priority="9">
      <formula>ROW()=ActiveR</formula>
    </cfRule>
    <cfRule type="expression" priority="8">
      <formula>COLUMN()=ActiveC</formula>
    </cfRule>
  </conditionalFormatting>
  <conditionalFormatting sqref="B1:B155">
    <cfRule type="duplicateValues" dxfId="1" priority="13"/>
    <cfRule type="duplicateValues" dxfId="1" priority="12"/>
    <cfRule type="duplicateValues" dxfId="1" priority="18"/>
    <cfRule type="duplicateValues" dxfId="1" priority="15"/>
    <cfRule type="duplicateValues" dxfId="1" priority="19"/>
    <cfRule type="duplicateValues" dxfId="1" priority="17"/>
    <cfRule type="duplicateValues" dxfId="1" priority="14"/>
    <cfRule type="duplicateValues" dxfId="1" priority="16"/>
  </conditionalFormatting>
  <conditionalFormatting sqref="A1:C155 I1:N29 D1:G95 H1:H4 H6:H95 D96:N100 I102:N103 I31:N95 D101:H103 L101:N101 I101:J101 L30:N30 D104:N155 I30:J30">
    <cfRule type="expression" priority="21">
      <formula>ROW()=ActiveR</formula>
    </cfRule>
    <cfRule type="expression" priority="20">
      <formula>COLUMN()=ActiveC</formula>
    </cfRule>
  </conditionalFormatting>
  <conditionalFormatting sqref="B1:B2 B151:B155">
    <cfRule type="duplicateValues" dxfId="1" priority="22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61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A1" sqref="A1:N1"/>
    </sheetView>
  </sheetViews>
  <sheetFormatPr defaultColWidth="8.66666666666667" defaultRowHeight="14" customHeight="1"/>
  <cols>
    <col min="2" max="2" width="8.66666666666667" style="1"/>
  </cols>
  <sheetData>
    <row r="1" ht="21" customHeight="1" spans="1:14">
      <c r="A1" s="2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70" customHeight="1" spans="1:14">
      <c r="A2" s="3" t="s">
        <v>1</v>
      </c>
      <c r="B2" s="3" t="s">
        <v>2</v>
      </c>
      <c r="C2" s="3" t="s">
        <v>160</v>
      </c>
      <c r="D2" s="3" t="s">
        <v>161</v>
      </c>
      <c r="E2" s="3" t="s">
        <v>162</v>
      </c>
      <c r="F2" s="3" t="s">
        <v>163</v>
      </c>
      <c r="G2" s="3" t="s">
        <v>164</v>
      </c>
      <c r="H2" s="3" t="s">
        <v>165</v>
      </c>
      <c r="I2" s="3" t="s">
        <v>166</v>
      </c>
      <c r="J2" s="3" t="s">
        <v>167</v>
      </c>
      <c r="K2" s="3" t="s">
        <v>168</v>
      </c>
      <c r="L2" s="3" t="s">
        <v>169</v>
      </c>
      <c r="M2" s="3" t="s">
        <v>170</v>
      </c>
      <c r="N2" s="3" t="s">
        <v>171</v>
      </c>
    </row>
    <row r="3" customHeight="1" spans="1:14">
      <c r="A3" s="4">
        <v>1</v>
      </c>
      <c r="B3" s="5" t="s">
        <v>8</v>
      </c>
      <c r="C3" s="4">
        <v>0</v>
      </c>
      <c r="D3" s="4"/>
      <c r="E3" s="4"/>
      <c r="F3" s="4"/>
      <c r="G3" s="4"/>
      <c r="H3" s="4">
        <v>3</v>
      </c>
      <c r="I3" s="4"/>
      <c r="J3" s="4"/>
      <c r="K3" s="4"/>
      <c r="L3" s="4"/>
      <c r="M3" s="4"/>
      <c r="N3" s="4">
        <f t="shared" ref="N3:N66" si="0">SUM(C3:M3)</f>
        <v>3</v>
      </c>
    </row>
    <row r="4" customHeight="1" spans="1:14">
      <c r="A4" s="4">
        <v>2</v>
      </c>
      <c r="B4" s="5" t="s">
        <v>9</v>
      </c>
      <c r="C4" s="4">
        <f>VLOOKUP(B:B,[2]Sheet3!$A$1:$B$65536,2,0)</f>
        <v>2.8</v>
      </c>
      <c r="D4" s="4"/>
      <c r="E4" s="4"/>
      <c r="F4" s="4"/>
      <c r="G4" s="4"/>
      <c r="H4" s="4">
        <v>1</v>
      </c>
      <c r="I4" s="4"/>
      <c r="J4" s="4"/>
      <c r="K4" s="4"/>
      <c r="L4" s="4"/>
      <c r="M4" s="4"/>
      <c r="N4" s="4">
        <f t="shared" si="0"/>
        <v>3.8</v>
      </c>
    </row>
    <row r="5" customHeight="1" spans="1:14">
      <c r="A5" s="4">
        <v>3</v>
      </c>
      <c r="B5" s="5" t="s">
        <v>10</v>
      </c>
      <c r="C5" s="4">
        <v>0</v>
      </c>
      <c r="D5" s="4"/>
      <c r="E5" s="4"/>
      <c r="F5" s="4"/>
      <c r="G5" s="4"/>
      <c r="H5" s="4"/>
      <c r="I5" s="4"/>
      <c r="J5" s="4"/>
      <c r="K5" s="4">
        <v>8</v>
      </c>
      <c r="L5" s="4"/>
      <c r="M5" s="4"/>
      <c r="N5" s="4">
        <f t="shared" si="0"/>
        <v>8</v>
      </c>
    </row>
    <row r="6" customHeight="1" spans="1:14">
      <c r="A6" s="4">
        <v>4</v>
      </c>
      <c r="B6" s="6" t="s">
        <v>11</v>
      </c>
      <c r="C6" s="4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f t="shared" si="0"/>
        <v>0</v>
      </c>
    </row>
    <row r="7" customHeight="1" spans="1:14">
      <c r="A7" s="4">
        <v>5</v>
      </c>
      <c r="B7" s="6" t="s">
        <v>12</v>
      </c>
      <c r="C7" s="4">
        <f>VLOOKUP(B:B,[2]Sheet3!$A$1:$B$65536,2,0)</f>
        <v>2.05</v>
      </c>
      <c r="D7" s="4"/>
      <c r="E7" s="4"/>
      <c r="F7" s="4"/>
      <c r="G7" s="4"/>
      <c r="H7" s="4">
        <v>1.5</v>
      </c>
      <c r="I7" s="4"/>
      <c r="J7" s="4">
        <v>0.8</v>
      </c>
      <c r="K7" s="4"/>
      <c r="L7" s="4"/>
      <c r="M7" s="4"/>
      <c r="N7" s="4">
        <f t="shared" si="0"/>
        <v>4.35</v>
      </c>
    </row>
    <row r="8" customHeight="1" spans="1:14">
      <c r="A8" s="4">
        <v>6</v>
      </c>
      <c r="B8" s="5" t="s">
        <v>13</v>
      </c>
      <c r="C8" s="4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>
        <f t="shared" si="0"/>
        <v>0</v>
      </c>
    </row>
    <row r="9" customHeight="1" spans="1:14">
      <c r="A9" s="4">
        <v>7</v>
      </c>
      <c r="B9" s="6" t="s">
        <v>14</v>
      </c>
      <c r="C9" s="4">
        <f>VLOOKUP(B:B,[2]Sheet3!$A$1:$B$65536,2,0)</f>
        <v>1.25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f t="shared" si="0"/>
        <v>1.25</v>
      </c>
    </row>
    <row r="10" customHeight="1" spans="1:14">
      <c r="A10" s="4">
        <v>8</v>
      </c>
      <c r="B10" s="5" t="s">
        <v>15</v>
      </c>
      <c r="C10" s="4">
        <f>VLOOKUP(B:B,[2]Sheet3!$A$1:$B$65536,2,0)</f>
        <v>5.3</v>
      </c>
      <c r="D10" s="4"/>
      <c r="E10" s="4"/>
      <c r="F10" s="4"/>
      <c r="G10" s="4"/>
      <c r="H10" s="4"/>
      <c r="I10" s="4"/>
      <c r="J10" s="4"/>
      <c r="K10" s="4">
        <v>3.5</v>
      </c>
      <c r="L10" s="4"/>
      <c r="M10" s="4"/>
      <c r="N10" s="4">
        <f t="shared" si="0"/>
        <v>8.8</v>
      </c>
    </row>
    <row r="11" customHeight="1" spans="1:14">
      <c r="A11" s="4">
        <v>9</v>
      </c>
      <c r="B11" s="5" t="s">
        <v>16</v>
      </c>
      <c r="C11" s="4">
        <f>VLOOKUP(B:B,[2]Sheet3!$A$1:$B$65536,2,0)</f>
        <v>1.25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f t="shared" si="0"/>
        <v>1.25</v>
      </c>
    </row>
    <row r="12" customHeight="1" spans="1:14">
      <c r="A12" s="4">
        <v>10</v>
      </c>
      <c r="B12" s="5" t="s">
        <v>17</v>
      </c>
      <c r="C12" s="4">
        <v>0</v>
      </c>
      <c r="D12" s="4"/>
      <c r="E12" s="4"/>
      <c r="F12" s="4"/>
      <c r="G12" s="4"/>
      <c r="H12" s="4"/>
      <c r="I12" s="4"/>
      <c r="J12" s="4"/>
      <c r="K12" s="4">
        <v>5</v>
      </c>
      <c r="L12" s="4"/>
      <c r="M12" s="4"/>
      <c r="N12" s="4">
        <f t="shared" si="0"/>
        <v>5</v>
      </c>
    </row>
    <row r="13" customHeight="1" spans="1:14">
      <c r="A13" s="4">
        <v>11</v>
      </c>
      <c r="B13" s="5" t="s">
        <v>18</v>
      </c>
      <c r="C13" s="4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f t="shared" si="0"/>
        <v>0</v>
      </c>
    </row>
    <row r="14" customHeight="1" spans="1:14">
      <c r="A14" s="4">
        <v>12</v>
      </c>
      <c r="B14" s="5" t="s">
        <v>19</v>
      </c>
      <c r="C14" s="4">
        <f>VLOOKUP(B:B,[2]Sheet3!$A$1:$B$65536,2,0)</f>
        <v>4.5</v>
      </c>
      <c r="D14" s="4"/>
      <c r="E14" s="4"/>
      <c r="F14" s="4"/>
      <c r="G14" s="4"/>
      <c r="H14" s="4">
        <v>2</v>
      </c>
      <c r="I14" s="4"/>
      <c r="J14" s="4"/>
      <c r="K14" s="4"/>
      <c r="L14" s="4"/>
      <c r="M14" s="4"/>
      <c r="N14" s="4">
        <f t="shared" si="0"/>
        <v>6.5</v>
      </c>
    </row>
    <row r="15" customHeight="1" spans="1:14">
      <c r="A15" s="4">
        <v>13</v>
      </c>
      <c r="B15" s="5" t="s">
        <v>20</v>
      </c>
      <c r="C15" s="4">
        <f>VLOOKUP(B:B,[2]Sheet3!$A$1:$B$65536,2,0)</f>
        <v>4.5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 t="shared" si="0"/>
        <v>4.5</v>
      </c>
    </row>
    <row r="16" customHeight="1" spans="1:14">
      <c r="A16" s="4">
        <v>14</v>
      </c>
      <c r="B16" s="5" t="s">
        <v>21</v>
      </c>
      <c r="C16" s="4"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f t="shared" si="0"/>
        <v>0</v>
      </c>
    </row>
    <row r="17" customHeight="1" spans="1:14">
      <c r="A17" s="4">
        <v>15</v>
      </c>
      <c r="B17" s="5" t="s">
        <v>22</v>
      </c>
      <c r="C17" s="4"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</row>
    <row r="18" customHeight="1" spans="1:14">
      <c r="A18" s="4">
        <v>16</v>
      </c>
      <c r="B18" s="5" t="s">
        <v>23</v>
      </c>
      <c r="C18" s="4"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f t="shared" si="0"/>
        <v>0</v>
      </c>
    </row>
    <row r="19" customHeight="1" spans="1:14">
      <c r="A19" s="4">
        <v>17</v>
      </c>
      <c r="B19" s="5" t="s">
        <v>24</v>
      </c>
      <c r="C19" s="4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</row>
    <row r="20" customHeight="1" spans="1:14">
      <c r="A20" s="4">
        <v>18</v>
      </c>
      <c r="B20" s="5" t="s">
        <v>25</v>
      </c>
      <c r="C20" s="4">
        <v>0</v>
      </c>
      <c r="D20" s="4"/>
      <c r="E20" s="4"/>
      <c r="F20" s="4"/>
      <c r="G20" s="4"/>
      <c r="H20" s="4"/>
      <c r="I20" s="4"/>
      <c r="J20" s="4"/>
      <c r="K20" s="4">
        <v>15</v>
      </c>
      <c r="L20" s="4"/>
      <c r="M20" s="4"/>
      <c r="N20" s="4">
        <f t="shared" si="0"/>
        <v>15</v>
      </c>
    </row>
    <row r="21" customHeight="1" spans="1:14">
      <c r="A21" s="4">
        <v>19</v>
      </c>
      <c r="B21" s="6" t="s">
        <v>26</v>
      </c>
      <c r="C21" s="4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</row>
    <row r="22" customHeight="1" spans="1:14">
      <c r="A22" s="4">
        <v>20</v>
      </c>
      <c r="B22" s="5" t="s">
        <v>27</v>
      </c>
      <c r="C22" s="4"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f t="shared" si="0"/>
        <v>0</v>
      </c>
    </row>
    <row r="23" customHeight="1" spans="1:14">
      <c r="A23" s="4">
        <v>21</v>
      </c>
      <c r="B23" s="5" t="s">
        <v>28</v>
      </c>
      <c r="C23" s="4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</row>
    <row r="24" customHeight="1" spans="1:14">
      <c r="A24" s="4">
        <v>22</v>
      </c>
      <c r="B24" s="5" t="s">
        <v>29</v>
      </c>
      <c r="C24" s="4">
        <v>0</v>
      </c>
      <c r="D24" s="4"/>
      <c r="E24" s="4"/>
      <c r="F24" s="4"/>
      <c r="G24" s="4"/>
      <c r="H24" s="4"/>
      <c r="I24" s="4"/>
      <c r="J24" s="4"/>
      <c r="K24" s="4">
        <v>2</v>
      </c>
      <c r="L24" s="4"/>
      <c r="M24" s="4"/>
      <c r="N24" s="4">
        <f t="shared" si="0"/>
        <v>2</v>
      </c>
    </row>
    <row r="25" customHeight="1" spans="1:14">
      <c r="A25" s="4">
        <v>23</v>
      </c>
      <c r="B25" s="6" t="s">
        <v>30</v>
      </c>
      <c r="C25" s="4">
        <f>VLOOKUP(B:B,[2]Sheet3!$A$1:$B$65536,2,0)</f>
        <v>1.25</v>
      </c>
      <c r="D25" s="4">
        <v>2</v>
      </c>
      <c r="E25" s="4"/>
      <c r="F25" s="4"/>
      <c r="G25" s="4"/>
      <c r="H25" s="4"/>
      <c r="I25" s="4"/>
      <c r="J25" s="4">
        <v>2.4</v>
      </c>
      <c r="K25" s="4"/>
      <c r="L25" s="4"/>
      <c r="M25" s="4"/>
      <c r="N25" s="4">
        <f t="shared" si="0"/>
        <v>5.65</v>
      </c>
    </row>
    <row r="26" customHeight="1" spans="1:14">
      <c r="A26" s="4">
        <v>24</v>
      </c>
      <c r="B26" s="5" t="s">
        <v>31</v>
      </c>
      <c r="C26" s="4">
        <v>0</v>
      </c>
      <c r="D26" s="4"/>
      <c r="E26" s="4"/>
      <c r="F26" s="4"/>
      <c r="G26" s="4"/>
      <c r="H26" s="4">
        <v>1</v>
      </c>
      <c r="I26" s="4"/>
      <c r="J26" s="4"/>
      <c r="K26" s="4"/>
      <c r="L26" s="4"/>
      <c r="M26" s="4"/>
      <c r="N26" s="4">
        <f t="shared" si="0"/>
        <v>1</v>
      </c>
    </row>
    <row r="27" customHeight="1" spans="1:14">
      <c r="A27" s="4">
        <v>25</v>
      </c>
      <c r="B27" s="6" t="s">
        <v>32</v>
      </c>
      <c r="C27" s="4"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f t="shared" si="0"/>
        <v>0</v>
      </c>
    </row>
    <row r="28" customHeight="1" spans="1:14">
      <c r="A28" s="4">
        <v>26</v>
      </c>
      <c r="B28" s="5" t="s">
        <v>33</v>
      </c>
      <c r="C28" s="4">
        <f>VLOOKUP(B:B,[2]Sheet3!$A$1:$B$65536,2,0)</f>
        <v>2.5</v>
      </c>
      <c r="D28" s="4"/>
      <c r="E28" s="4"/>
      <c r="F28" s="4"/>
      <c r="G28" s="4"/>
      <c r="H28" s="4"/>
      <c r="I28" s="4"/>
      <c r="J28" s="4"/>
      <c r="K28" s="4">
        <v>3</v>
      </c>
      <c r="L28" s="4"/>
      <c r="M28" s="4"/>
      <c r="N28" s="4">
        <f t="shared" si="0"/>
        <v>5.5</v>
      </c>
    </row>
    <row r="29" customHeight="1" spans="1:14">
      <c r="A29" s="4">
        <v>27</v>
      </c>
      <c r="B29" s="5" t="s">
        <v>34</v>
      </c>
      <c r="C29" s="4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</row>
    <row r="30" customHeight="1" spans="1:14">
      <c r="A30" s="4">
        <v>28</v>
      </c>
      <c r="B30" s="5" t="s">
        <v>35</v>
      </c>
      <c r="C30" s="4"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f t="shared" si="0"/>
        <v>0</v>
      </c>
    </row>
    <row r="31" customHeight="1" spans="1:14">
      <c r="A31" s="4">
        <v>29</v>
      </c>
      <c r="B31" s="5" t="s">
        <v>36</v>
      </c>
      <c r="C31" s="4"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</row>
    <row r="32" customHeight="1" spans="1:14">
      <c r="A32" s="4">
        <v>30</v>
      </c>
      <c r="B32" s="5" t="s">
        <v>37</v>
      </c>
      <c r="C32" s="4">
        <f>VLOOKUP(B:B,[2]Sheet3!$A$1:$B$65536,2,0)</f>
        <v>1.25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1.25</v>
      </c>
    </row>
    <row r="33" customHeight="1" spans="1:14">
      <c r="A33" s="4">
        <v>31</v>
      </c>
      <c r="B33" s="5" t="s">
        <v>38</v>
      </c>
      <c r="C33" s="4">
        <f>VLOOKUP(B:B,[2]Sheet3!$A$1:$B$65536,2,0)</f>
        <v>2.5</v>
      </c>
      <c r="D33" s="4"/>
      <c r="E33" s="4"/>
      <c r="F33" s="4"/>
      <c r="G33" s="4"/>
      <c r="H33" s="4"/>
      <c r="I33" s="4"/>
      <c r="J33" s="4"/>
      <c r="K33" s="4">
        <v>5</v>
      </c>
      <c r="L33" s="4"/>
      <c r="M33" s="4"/>
      <c r="N33" s="4">
        <f t="shared" si="0"/>
        <v>7.5</v>
      </c>
    </row>
    <row r="34" customHeight="1" spans="1:14">
      <c r="A34" s="4">
        <v>32</v>
      </c>
      <c r="B34" s="6" t="s">
        <v>39</v>
      </c>
      <c r="C34" s="4">
        <f>VLOOKUP(B:B,[2]Sheet3!$A$1:$B$65536,2,0)</f>
        <v>2.5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f t="shared" si="0"/>
        <v>2.5</v>
      </c>
    </row>
    <row r="35" customHeight="1" spans="1:14">
      <c r="A35" s="4">
        <v>33</v>
      </c>
      <c r="B35" s="5" t="s">
        <v>40</v>
      </c>
      <c r="C35" s="4">
        <f>VLOOKUP(B:B,[2]Sheet3!$A$1:$B$65536,2,0)</f>
        <v>1.91</v>
      </c>
      <c r="D35" s="4"/>
      <c r="E35" s="4"/>
      <c r="F35" s="4"/>
      <c r="G35" s="4"/>
      <c r="H35" s="4"/>
      <c r="I35" s="4"/>
      <c r="J35" s="4"/>
      <c r="K35" s="4">
        <v>20</v>
      </c>
      <c r="L35" s="4"/>
      <c r="M35" s="4"/>
      <c r="N35" s="4">
        <f t="shared" si="0"/>
        <v>21.91</v>
      </c>
    </row>
    <row r="36" customHeight="1" spans="1:14">
      <c r="A36" s="4">
        <v>34</v>
      </c>
      <c r="B36" s="6" t="s">
        <v>41</v>
      </c>
      <c r="C36" s="4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</row>
    <row r="37" customHeight="1" spans="1:14">
      <c r="A37" s="4">
        <v>35</v>
      </c>
      <c r="B37" s="5" t="s">
        <v>42</v>
      </c>
      <c r="C37" s="4">
        <f>VLOOKUP(B:B,[2]Sheet3!$A$1:$B$65536,2,0)</f>
        <v>1.25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1.25</v>
      </c>
    </row>
    <row r="38" customHeight="1" spans="1:14">
      <c r="A38" s="4">
        <v>36</v>
      </c>
      <c r="B38" s="5" t="s">
        <v>43</v>
      </c>
      <c r="C38" s="4"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f t="shared" si="0"/>
        <v>0</v>
      </c>
    </row>
    <row r="39" customHeight="1" spans="1:14">
      <c r="A39" s="4">
        <v>37</v>
      </c>
      <c r="B39" s="5" t="s">
        <v>44</v>
      </c>
      <c r="C39" s="4">
        <f>VLOOKUP(B:B,[2]Sheet3!$A$1:$B$65536,2,0)</f>
        <v>2.5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f t="shared" si="0"/>
        <v>2.5</v>
      </c>
    </row>
    <row r="40" customHeight="1" spans="1:14">
      <c r="A40" s="4">
        <v>38</v>
      </c>
      <c r="B40" s="5" t="s">
        <v>45</v>
      </c>
      <c r="C40" s="4">
        <f>VLOOKUP(B:B,[2]Sheet3!$A$1:$B$65536,2,0)</f>
        <v>1.25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f t="shared" si="0"/>
        <v>1.25</v>
      </c>
    </row>
    <row r="41" customHeight="1" spans="1:14">
      <c r="A41" s="4">
        <v>39</v>
      </c>
      <c r="B41" s="6" t="s">
        <v>46</v>
      </c>
      <c r="C41" s="4"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f t="shared" si="0"/>
        <v>0</v>
      </c>
    </row>
    <row r="42" customHeight="1" spans="1:14">
      <c r="A42" s="4">
        <v>40</v>
      </c>
      <c r="B42" s="5" t="s">
        <v>47</v>
      </c>
      <c r="C42" s="4">
        <v>0</v>
      </c>
      <c r="D42" s="4"/>
      <c r="E42" s="4"/>
      <c r="F42" s="4"/>
      <c r="G42" s="4"/>
      <c r="H42" s="4"/>
      <c r="I42" s="4"/>
      <c r="J42" s="4"/>
      <c r="K42" s="4">
        <v>1</v>
      </c>
      <c r="L42" s="4"/>
      <c r="M42" s="4"/>
      <c r="N42" s="4">
        <f t="shared" si="0"/>
        <v>1</v>
      </c>
    </row>
    <row r="43" customHeight="1" spans="1:14">
      <c r="A43" s="4">
        <v>41</v>
      </c>
      <c r="B43" s="5" t="s">
        <v>48</v>
      </c>
      <c r="C43" s="4"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f t="shared" si="0"/>
        <v>0</v>
      </c>
    </row>
    <row r="44" customHeight="1" spans="1:14">
      <c r="A44" s="4">
        <v>42</v>
      </c>
      <c r="B44" s="5" t="s">
        <v>49</v>
      </c>
      <c r="C44" s="4">
        <f>VLOOKUP(B:B,[2]Sheet3!$A$1:$B$65536,2,0)</f>
        <v>2.5</v>
      </c>
      <c r="D44" s="4"/>
      <c r="E44" s="4"/>
      <c r="F44" s="4"/>
      <c r="G44" s="4"/>
      <c r="H44" s="4"/>
      <c r="I44" s="4"/>
      <c r="J44" s="4"/>
      <c r="K44" s="4">
        <v>3</v>
      </c>
      <c r="L44" s="4"/>
      <c r="M44" s="4"/>
      <c r="N44" s="4">
        <f t="shared" si="0"/>
        <v>5.5</v>
      </c>
    </row>
    <row r="45" customHeight="1" spans="1:14">
      <c r="A45" s="4">
        <v>43</v>
      </c>
      <c r="B45" s="6" t="s">
        <v>50</v>
      </c>
      <c r="C45" s="4">
        <f>VLOOKUP(B:B,[2]Sheet3!$A$1:$B$65536,2,0)</f>
        <v>2.8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f t="shared" si="0"/>
        <v>2.8</v>
      </c>
    </row>
    <row r="46" customHeight="1" spans="1:14">
      <c r="A46" s="4">
        <v>44</v>
      </c>
      <c r="B46" s="5" t="s">
        <v>51</v>
      </c>
      <c r="C46" s="4"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f t="shared" si="0"/>
        <v>0</v>
      </c>
    </row>
    <row r="47" customHeight="1" spans="1:14">
      <c r="A47" s="4">
        <v>45</v>
      </c>
      <c r="B47" s="6" t="s">
        <v>52</v>
      </c>
      <c r="C47" s="4">
        <f>VLOOKUP(B:B,[2]Sheet3!$A$1:$B$65536,2,0)</f>
        <v>1.35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f t="shared" si="0"/>
        <v>1.35</v>
      </c>
    </row>
    <row r="48" customHeight="1" spans="1:14">
      <c r="A48" s="4">
        <v>46</v>
      </c>
      <c r="B48" s="5" t="s">
        <v>53</v>
      </c>
      <c r="C48" s="4">
        <v>0</v>
      </c>
      <c r="D48" s="4"/>
      <c r="E48" s="4"/>
      <c r="F48" s="4"/>
      <c r="G48" s="4"/>
      <c r="H48" s="4"/>
      <c r="I48" s="4"/>
      <c r="J48" s="4"/>
      <c r="K48" s="4">
        <v>12</v>
      </c>
      <c r="L48" s="4"/>
      <c r="M48" s="4"/>
      <c r="N48" s="4">
        <f t="shared" si="0"/>
        <v>12</v>
      </c>
    </row>
    <row r="49" customHeight="1" spans="1:14">
      <c r="A49" s="4">
        <v>47</v>
      </c>
      <c r="B49" s="5" t="s">
        <v>54</v>
      </c>
      <c r="C49" s="4"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f t="shared" si="0"/>
        <v>0</v>
      </c>
    </row>
    <row r="50" customHeight="1" spans="1:14">
      <c r="A50" s="4">
        <v>48</v>
      </c>
      <c r="B50" s="5" t="s">
        <v>55</v>
      </c>
      <c r="C50" s="4">
        <f>VLOOKUP(B:B,[2]Sheet3!$A$1:$B$65536,2,0)</f>
        <v>1.55</v>
      </c>
      <c r="D50" s="4"/>
      <c r="E50" s="4"/>
      <c r="F50" s="4"/>
      <c r="G50" s="4"/>
      <c r="H50" s="4"/>
      <c r="I50" s="4"/>
      <c r="J50" s="4"/>
      <c r="K50" s="4">
        <v>3</v>
      </c>
      <c r="L50" s="4"/>
      <c r="M50" s="4"/>
      <c r="N50" s="4">
        <f t="shared" si="0"/>
        <v>4.55</v>
      </c>
    </row>
    <row r="51" customHeight="1" spans="1:14">
      <c r="A51" s="4">
        <v>49</v>
      </c>
      <c r="B51" s="5" t="s">
        <v>56</v>
      </c>
      <c r="C51" s="4"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>
        <f t="shared" si="0"/>
        <v>0</v>
      </c>
    </row>
    <row r="52" customHeight="1" spans="1:14">
      <c r="A52" s="4">
        <v>50</v>
      </c>
      <c r="B52" s="5" t="s">
        <v>57</v>
      </c>
      <c r="C52" s="4"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>
        <f t="shared" si="0"/>
        <v>0</v>
      </c>
    </row>
    <row r="53" customHeight="1" spans="1:14">
      <c r="A53" s="4">
        <v>51</v>
      </c>
      <c r="B53" s="5" t="s">
        <v>58</v>
      </c>
      <c r="C53" s="4"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f t="shared" si="0"/>
        <v>0</v>
      </c>
    </row>
    <row r="54" customHeight="1" spans="1:14">
      <c r="A54" s="4">
        <v>52</v>
      </c>
      <c r="B54" s="5" t="s">
        <v>59</v>
      </c>
      <c r="C54" s="4">
        <v>0</v>
      </c>
      <c r="D54" s="4"/>
      <c r="E54" s="4"/>
      <c r="F54" s="4"/>
      <c r="G54" s="4"/>
      <c r="H54" s="4"/>
      <c r="I54" s="4"/>
      <c r="J54" s="4"/>
      <c r="K54" s="4">
        <v>5</v>
      </c>
      <c r="L54" s="4"/>
      <c r="M54" s="4"/>
      <c r="N54" s="4">
        <f t="shared" si="0"/>
        <v>5</v>
      </c>
    </row>
    <row r="55" customHeight="1" spans="1:14">
      <c r="A55" s="4">
        <v>53</v>
      </c>
      <c r="B55" s="5" t="s">
        <v>60</v>
      </c>
      <c r="C55" s="4"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f t="shared" si="0"/>
        <v>0</v>
      </c>
    </row>
    <row r="56" customHeight="1" spans="1:14">
      <c r="A56" s="4">
        <v>54</v>
      </c>
      <c r="B56" s="5" t="s">
        <v>61</v>
      </c>
      <c r="C56" s="4">
        <f>VLOOKUP(B:B,[2]Sheet3!$A$1:$B$65536,2,0)</f>
        <v>2.5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f t="shared" si="0"/>
        <v>2.5</v>
      </c>
    </row>
    <row r="57" customHeight="1" spans="1:14">
      <c r="A57" s="4">
        <v>55</v>
      </c>
      <c r="B57" s="5" t="s">
        <v>62</v>
      </c>
      <c r="C57" s="4"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f t="shared" si="0"/>
        <v>0</v>
      </c>
    </row>
    <row r="58" customHeight="1" spans="1:14">
      <c r="A58" s="4">
        <v>56</v>
      </c>
      <c r="B58" s="5" t="s">
        <v>63</v>
      </c>
      <c r="C58" s="4">
        <f>VLOOKUP(B:B,[2]Sheet3!$A$1:$B$65536,2,0)</f>
        <v>2.05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f t="shared" si="0"/>
        <v>2.05</v>
      </c>
    </row>
    <row r="59" customHeight="1" spans="1:14">
      <c r="A59" s="4">
        <v>57</v>
      </c>
      <c r="B59" s="6" t="s">
        <v>64</v>
      </c>
      <c r="C59" s="4">
        <f>VLOOKUP(B:B,[2]Sheet3!$A$1:$B$65536,2,0)</f>
        <v>1.25</v>
      </c>
      <c r="D59" s="4"/>
      <c r="E59" s="4"/>
      <c r="F59" s="4"/>
      <c r="G59" s="4"/>
      <c r="H59" s="4">
        <v>0.5</v>
      </c>
      <c r="I59" s="4"/>
      <c r="J59" s="4"/>
      <c r="K59" s="4"/>
      <c r="L59" s="4"/>
      <c r="M59" s="4"/>
      <c r="N59" s="4">
        <f t="shared" si="0"/>
        <v>1.75</v>
      </c>
    </row>
    <row r="60" customHeight="1" spans="1:14">
      <c r="A60" s="4">
        <v>58</v>
      </c>
      <c r="B60" s="5" t="s">
        <v>65</v>
      </c>
      <c r="C60" s="4"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f t="shared" si="0"/>
        <v>0</v>
      </c>
    </row>
    <row r="61" customHeight="1" spans="1:14">
      <c r="A61" s="4">
        <v>59</v>
      </c>
      <c r="B61" s="5" t="s">
        <v>66</v>
      </c>
      <c r="C61" s="4">
        <f>VLOOKUP(B:B,[2]Sheet3!$A$1:$B$65536,2,0)</f>
        <v>2.7</v>
      </c>
      <c r="D61" s="4"/>
      <c r="E61" s="4"/>
      <c r="F61" s="4"/>
      <c r="G61" s="4"/>
      <c r="H61" s="4"/>
      <c r="I61" s="4"/>
      <c r="J61" s="4">
        <v>1.6</v>
      </c>
      <c r="K61" s="4"/>
      <c r="L61" s="4"/>
      <c r="M61" s="4"/>
      <c r="N61" s="4">
        <f t="shared" si="0"/>
        <v>4.3</v>
      </c>
    </row>
    <row r="62" customHeight="1" spans="1:14">
      <c r="A62" s="4">
        <v>60</v>
      </c>
      <c r="B62" s="6" t="s">
        <v>67</v>
      </c>
      <c r="C62" s="4">
        <f>VLOOKUP(B:B,[2]Sheet3!$A$1:$B$65536,2,0)</f>
        <v>1.25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f t="shared" si="0"/>
        <v>1.25</v>
      </c>
    </row>
    <row r="63" customHeight="1" spans="1:14">
      <c r="A63" s="4">
        <v>61</v>
      </c>
      <c r="B63" s="5" t="s">
        <v>68</v>
      </c>
      <c r="C63" s="4">
        <f>VLOOKUP(B:B,[2]Sheet3!$A$1:$B$65536,2,0)</f>
        <v>1.25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>
        <f t="shared" si="0"/>
        <v>1.25</v>
      </c>
    </row>
    <row r="64" customHeight="1" spans="1:14">
      <c r="A64" s="4">
        <v>62</v>
      </c>
      <c r="B64" s="5" t="s">
        <v>69</v>
      </c>
      <c r="C64" s="4"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f t="shared" si="0"/>
        <v>0</v>
      </c>
    </row>
    <row r="65" customHeight="1" spans="1:14">
      <c r="A65" s="4">
        <v>63</v>
      </c>
      <c r="B65" s="5" t="s">
        <v>70</v>
      </c>
      <c r="C65" s="4"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f t="shared" si="0"/>
        <v>0</v>
      </c>
    </row>
    <row r="66" customHeight="1" spans="1:14">
      <c r="A66" s="4">
        <v>64</v>
      </c>
      <c r="B66" s="5" t="s">
        <v>71</v>
      </c>
      <c r="C66" s="4">
        <f>VLOOKUP(B:B,[2]Sheet3!$A$1:$B$65536,2,0)</f>
        <v>1.25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f t="shared" si="0"/>
        <v>1.25</v>
      </c>
    </row>
    <row r="67" customHeight="1" spans="1:14">
      <c r="A67" s="4">
        <v>65</v>
      </c>
      <c r="B67" s="5" t="s">
        <v>72</v>
      </c>
      <c r="C67" s="4">
        <v>0</v>
      </c>
      <c r="D67" s="4"/>
      <c r="E67" s="4"/>
      <c r="F67" s="4"/>
      <c r="G67" s="4"/>
      <c r="H67" s="4"/>
      <c r="I67" s="4"/>
      <c r="J67" s="4">
        <v>2.4</v>
      </c>
      <c r="K67" s="4"/>
      <c r="L67" s="4"/>
      <c r="M67" s="4"/>
      <c r="N67" s="4">
        <f t="shared" ref="N67:N130" si="1">SUM(C67:M67)</f>
        <v>2.4</v>
      </c>
    </row>
    <row r="68" customHeight="1" spans="1:14">
      <c r="A68" s="4">
        <v>66</v>
      </c>
      <c r="B68" s="5" t="s">
        <v>73</v>
      </c>
      <c r="C68" s="4">
        <v>0</v>
      </c>
      <c r="D68" s="4"/>
      <c r="E68" s="4"/>
      <c r="F68" s="4"/>
      <c r="G68" s="4"/>
      <c r="H68" s="4"/>
      <c r="I68" s="4"/>
      <c r="J68" s="4">
        <v>3.2</v>
      </c>
      <c r="K68" s="4"/>
      <c r="L68" s="4"/>
      <c r="M68" s="4"/>
      <c r="N68" s="4">
        <f t="shared" si="1"/>
        <v>3.2</v>
      </c>
    </row>
    <row r="69" customHeight="1" spans="1:14">
      <c r="A69" s="4">
        <v>67</v>
      </c>
      <c r="B69" s="5" t="s">
        <v>74</v>
      </c>
      <c r="C69" s="4">
        <f>VLOOKUP(B:B,[2]Sheet3!$A$1:$B$65536,2,0)</f>
        <v>1.25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f t="shared" si="1"/>
        <v>1.25</v>
      </c>
    </row>
    <row r="70" customHeight="1" spans="1:14">
      <c r="A70" s="4">
        <v>68</v>
      </c>
      <c r="B70" s="5" t="s">
        <v>75</v>
      </c>
      <c r="C70" s="4"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f t="shared" si="1"/>
        <v>0</v>
      </c>
    </row>
    <row r="71" customHeight="1" spans="1:14">
      <c r="A71" s="4">
        <v>69</v>
      </c>
      <c r="B71" s="5" t="s">
        <v>76</v>
      </c>
      <c r="C71" s="4">
        <v>0</v>
      </c>
      <c r="D71" s="4"/>
      <c r="E71" s="4"/>
      <c r="F71" s="4"/>
      <c r="G71" s="4"/>
      <c r="H71" s="4"/>
      <c r="I71" s="4"/>
      <c r="J71" s="4"/>
      <c r="K71" s="4">
        <v>14</v>
      </c>
      <c r="L71" s="4"/>
      <c r="M71" s="4"/>
      <c r="N71" s="4">
        <f t="shared" si="1"/>
        <v>14</v>
      </c>
    </row>
    <row r="72" customHeight="1" spans="1:14">
      <c r="A72" s="4">
        <v>70</v>
      </c>
      <c r="B72" s="5" t="s">
        <v>77</v>
      </c>
      <c r="C72" s="4">
        <f>VLOOKUP(B:B,[2]Sheet3!$A$1:$B$65536,2,0)</f>
        <v>2.8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f t="shared" si="1"/>
        <v>2.8</v>
      </c>
    </row>
    <row r="73" customHeight="1" spans="1:14">
      <c r="A73" s="4">
        <v>71</v>
      </c>
      <c r="B73" s="5" t="s">
        <v>78</v>
      </c>
      <c r="C73" s="4">
        <f>VLOOKUP(B:B,[2]Sheet3!$A$1:$B$65536,2,0)</f>
        <v>3.3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f t="shared" si="1"/>
        <v>3.3</v>
      </c>
    </row>
    <row r="74" customHeight="1" spans="1:14">
      <c r="A74" s="4">
        <v>72</v>
      </c>
      <c r="B74" s="5" t="s">
        <v>79</v>
      </c>
      <c r="C74" s="4"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>
        <f t="shared" si="1"/>
        <v>0</v>
      </c>
    </row>
    <row r="75" customHeight="1" spans="1:14">
      <c r="A75" s="4">
        <v>73</v>
      </c>
      <c r="B75" s="5" t="s">
        <v>80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f t="shared" si="1"/>
        <v>0</v>
      </c>
    </row>
    <row r="76" customHeight="1" spans="1:14">
      <c r="A76" s="4">
        <v>74</v>
      </c>
      <c r="B76" s="5" t="s">
        <v>81</v>
      </c>
      <c r="C76" s="4">
        <v>0</v>
      </c>
      <c r="D76" s="4"/>
      <c r="E76" s="4"/>
      <c r="F76" s="4"/>
      <c r="G76" s="4"/>
      <c r="H76" s="4"/>
      <c r="I76" s="4"/>
      <c r="J76" s="4"/>
      <c r="K76" s="4">
        <v>12</v>
      </c>
      <c r="L76" s="4"/>
      <c r="M76" s="4"/>
      <c r="N76" s="4">
        <f t="shared" si="1"/>
        <v>12</v>
      </c>
    </row>
    <row r="77" customHeight="1" spans="1:14">
      <c r="A77" s="4">
        <v>75</v>
      </c>
      <c r="B77" s="5" t="s">
        <v>82</v>
      </c>
      <c r="C77" s="4">
        <f>VLOOKUP(B:B,[2]Sheet3!$A$1:$B$65536,2,0)</f>
        <v>3.62</v>
      </c>
      <c r="D77" s="4"/>
      <c r="E77" s="4"/>
      <c r="F77" s="4"/>
      <c r="G77" s="4"/>
      <c r="H77" s="4">
        <v>2</v>
      </c>
      <c r="I77" s="4"/>
      <c r="J77" s="4"/>
      <c r="K77" s="4"/>
      <c r="L77" s="4"/>
      <c r="M77" s="4"/>
      <c r="N77" s="4">
        <f t="shared" si="1"/>
        <v>5.62</v>
      </c>
    </row>
    <row r="78" customHeight="1" spans="1:14">
      <c r="A78" s="4">
        <v>76</v>
      </c>
      <c r="B78" s="5" t="s">
        <v>83</v>
      </c>
      <c r="C78" s="4">
        <f>VLOOKUP(B:B,[2]Sheet3!$A$1:$B$65536,2,0)</f>
        <v>4.45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>
        <f t="shared" si="1"/>
        <v>4.45</v>
      </c>
    </row>
    <row r="79" customHeight="1" spans="1:14">
      <c r="A79" s="4">
        <v>77</v>
      </c>
      <c r="B79" s="5" t="s">
        <v>84</v>
      </c>
      <c r="C79" s="4">
        <f>VLOOKUP(B:B,[2]Sheet3!$A$1:$B$65536,2,0)</f>
        <v>3.3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 t="shared" si="1"/>
        <v>3.3</v>
      </c>
    </row>
    <row r="80" customHeight="1" spans="1:14">
      <c r="A80" s="4">
        <v>78</v>
      </c>
      <c r="B80" s="5" t="s">
        <v>85</v>
      </c>
      <c r="C80" s="4">
        <f>VLOOKUP(B:B,[2]Sheet3!$A$1:$B$65536,2,0)</f>
        <v>1.25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>
        <f t="shared" si="1"/>
        <v>1.25</v>
      </c>
    </row>
    <row r="81" customHeight="1" spans="1:14">
      <c r="A81" s="4">
        <v>79</v>
      </c>
      <c r="B81" s="5" t="s">
        <v>86</v>
      </c>
      <c r="C81" s="4"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>
        <f t="shared" si="1"/>
        <v>0</v>
      </c>
    </row>
    <row r="82" customHeight="1" spans="1:14">
      <c r="A82" s="4">
        <v>80</v>
      </c>
      <c r="B82" s="5" t="s">
        <v>87</v>
      </c>
      <c r="C82" s="4"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f t="shared" si="1"/>
        <v>0</v>
      </c>
    </row>
    <row r="83" customHeight="1" spans="1:14">
      <c r="A83" s="4">
        <v>81</v>
      </c>
      <c r="B83" s="5" t="s">
        <v>88</v>
      </c>
      <c r="C83" s="4"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>
        <f t="shared" si="1"/>
        <v>0</v>
      </c>
    </row>
    <row r="84" customHeight="1" spans="1:14">
      <c r="A84" s="4">
        <v>82</v>
      </c>
      <c r="B84" s="5" t="s">
        <v>89</v>
      </c>
      <c r="C84" s="4">
        <f>VLOOKUP(B:B,[2]Sheet3!$A$1:$B$65536,2,0)</f>
        <v>2.5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f t="shared" si="1"/>
        <v>2.5</v>
      </c>
    </row>
    <row r="85" customHeight="1" spans="1:14">
      <c r="A85" s="4">
        <v>83</v>
      </c>
      <c r="B85" s="5" t="s">
        <v>90</v>
      </c>
      <c r="C85" s="4">
        <f>VLOOKUP(B:B,[2]Sheet3!$A$1:$B$65536,2,0)</f>
        <v>3.75</v>
      </c>
      <c r="D85" s="4"/>
      <c r="E85" s="4"/>
      <c r="F85" s="4"/>
      <c r="G85" s="4"/>
      <c r="H85" s="4"/>
      <c r="I85" s="4"/>
      <c r="J85" s="4">
        <v>0.8</v>
      </c>
      <c r="K85" s="4"/>
      <c r="L85" s="4"/>
      <c r="M85" s="4"/>
      <c r="N85" s="4">
        <f t="shared" si="1"/>
        <v>4.55</v>
      </c>
    </row>
    <row r="86" customHeight="1" spans="1:14">
      <c r="A86" s="4">
        <v>84</v>
      </c>
      <c r="B86" s="5" t="s">
        <v>91</v>
      </c>
      <c r="C86" s="4">
        <f>VLOOKUP(B:B,[2]Sheet3!$A$1:$B$65536,2,0)</f>
        <v>1.25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>
        <f t="shared" si="1"/>
        <v>1.25</v>
      </c>
    </row>
    <row r="87" customHeight="1" spans="1:14">
      <c r="A87" s="4">
        <v>85</v>
      </c>
      <c r="B87" s="5" t="s">
        <v>92</v>
      </c>
      <c r="C87" s="4">
        <v>0</v>
      </c>
      <c r="D87" s="4"/>
      <c r="E87" s="4"/>
      <c r="F87" s="4"/>
      <c r="G87" s="4"/>
      <c r="H87" s="4"/>
      <c r="I87" s="4"/>
      <c r="J87" s="4">
        <v>1.6</v>
      </c>
      <c r="K87" s="4"/>
      <c r="L87" s="4"/>
      <c r="M87" s="4"/>
      <c r="N87" s="4">
        <f t="shared" si="1"/>
        <v>1.6</v>
      </c>
    </row>
    <row r="88" customHeight="1" spans="1:14">
      <c r="A88" s="4">
        <v>86</v>
      </c>
      <c r="B88" s="5" t="s">
        <v>93</v>
      </c>
      <c r="C88" s="4">
        <f>VLOOKUP(B:B,[2]Sheet3!$A$1:$B$65536,2,0)</f>
        <v>3.3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f t="shared" si="1"/>
        <v>3.3</v>
      </c>
    </row>
    <row r="89" customHeight="1" spans="1:14">
      <c r="A89" s="4">
        <v>87</v>
      </c>
      <c r="B89" s="5" t="s">
        <v>94</v>
      </c>
      <c r="C89" s="4">
        <f>VLOOKUP(B:B,[2]Sheet3!$A$1:$B$65536,2,0)</f>
        <v>5.8</v>
      </c>
      <c r="D89" s="4"/>
      <c r="E89" s="4"/>
      <c r="F89" s="4"/>
      <c r="G89" s="4"/>
      <c r="H89" s="4"/>
      <c r="I89" s="4"/>
      <c r="J89" s="4">
        <v>0.8</v>
      </c>
      <c r="K89" s="4"/>
      <c r="L89" s="4"/>
      <c r="M89" s="4"/>
      <c r="N89" s="4">
        <f t="shared" si="1"/>
        <v>6.6</v>
      </c>
    </row>
    <row r="90" customHeight="1" spans="1:14">
      <c r="A90" s="4">
        <v>88</v>
      </c>
      <c r="B90" s="5" t="s">
        <v>95</v>
      </c>
      <c r="C90" s="4">
        <v>0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>
        <f t="shared" si="1"/>
        <v>0</v>
      </c>
    </row>
    <row r="91" customHeight="1" spans="1:14">
      <c r="A91" s="4">
        <v>89</v>
      </c>
      <c r="B91" s="5" t="s">
        <v>96</v>
      </c>
      <c r="C91" s="4">
        <f>VLOOKUP(B:B,[2]Sheet3!$A$1:$B$65536,2,0)</f>
        <v>1.25</v>
      </c>
      <c r="D91" s="4"/>
      <c r="E91" s="4"/>
      <c r="F91" s="4"/>
      <c r="G91" s="4"/>
      <c r="H91" s="4"/>
      <c r="I91" s="4"/>
      <c r="J91" s="4"/>
      <c r="K91" s="4">
        <v>2</v>
      </c>
      <c r="L91" s="4"/>
      <c r="M91" s="4"/>
      <c r="N91" s="4">
        <f t="shared" si="1"/>
        <v>3.25</v>
      </c>
    </row>
    <row r="92" customHeight="1" spans="1:14">
      <c r="A92" s="4">
        <v>90</v>
      </c>
      <c r="B92" s="5" t="s">
        <v>97</v>
      </c>
      <c r="C92" s="4">
        <f>VLOOKUP(B:B,[2]Sheet3!$A$1:$B$65536,2,0)</f>
        <v>1.25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f t="shared" si="1"/>
        <v>1.25</v>
      </c>
    </row>
    <row r="93" customHeight="1" spans="1:14">
      <c r="A93" s="4">
        <v>91</v>
      </c>
      <c r="B93" s="5" t="s">
        <v>98</v>
      </c>
      <c r="C93" s="4">
        <f>VLOOKUP(B:B,[2]Sheet3!$A$1:$B$65536,2,0)</f>
        <v>3.75</v>
      </c>
      <c r="D93" s="4"/>
      <c r="E93" s="4"/>
      <c r="F93" s="4"/>
      <c r="G93" s="4"/>
      <c r="H93" s="4">
        <v>0.5</v>
      </c>
      <c r="I93" s="4"/>
      <c r="J93" s="4"/>
      <c r="K93" s="4"/>
      <c r="L93" s="4"/>
      <c r="M93" s="4"/>
      <c r="N93" s="4">
        <f t="shared" si="1"/>
        <v>4.25</v>
      </c>
    </row>
    <row r="94" customHeight="1" spans="1:14">
      <c r="A94" s="4">
        <v>92</v>
      </c>
      <c r="B94" s="5" t="s">
        <v>99</v>
      </c>
      <c r="C94" s="4">
        <v>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>
        <f t="shared" si="1"/>
        <v>0</v>
      </c>
    </row>
    <row r="95" customHeight="1" spans="1:14">
      <c r="A95" s="4">
        <v>93</v>
      </c>
      <c r="B95" s="5" t="s">
        <v>100</v>
      </c>
      <c r="C95" s="4">
        <v>0</v>
      </c>
      <c r="D95" s="4"/>
      <c r="E95" s="4"/>
      <c r="F95" s="4"/>
      <c r="G95" s="4"/>
      <c r="H95" s="4"/>
      <c r="I95" s="4"/>
      <c r="J95" s="4">
        <v>0.8</v>
      </c>
      <c r="K95" s="4"/>
      <c r="L95" s="4"/>
      <c r="M95" s="4"/>
      <c r="N95" s="4">
        <f t="shared" si="1"/>
        <v>0.8</v>
      </c>
    </row>
    <row r="96" customHeight="1" spans="1:14">
      <c r="A96" s="4">
        <v>94</v>
      </c>
      <c r="B96" s="5" t="s">
        <v>152</v>
      </c>
      <c r="C96" s="4">
        <f>VLOOKUP(B:B,[2]Sheet3!$A$1:$B$65536,2,0)</f>
        <v>3.75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f t="shared" si="1"/>
        <v>3.75</v>
      </c>
    </row>
    <row r="97" customHeight="1" spans="1:14">
      <c r="A97" s="4">
        <v>95</v>
      </c>
      <c r="B97" s="5" t="s">
        <v>101</v>
      </c>
      <c r="C97" s="4">
        <v>0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>
        <f t="shared" si="1"/>
        <v>0</v>
      </c>
    </row>
    <row r="98" customHeight="1" spans="1:14">
      <c r="A98" s="4">
        <v>96</v>
      </c>
      <c r="B98" s="5" t="s">
        <v>102</v>
      </c>
      <c r="C98" s="4">
        <f>VLOOKUP(B:B,[2]Sheet3!$A$1:$B$65536,2,0)</f>
        <v>2.5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f t="shared" si="1"/>
        <v>2.5</v>
      </c>
    </row>
    <row r="99" customHeight="1" spans="1:14">
      <c r="A99" s="4">
        <v>97</v>
      </c>
      <c r="B99" s="5" t="s">
        <v>103</v>
      </c>
      <c r="C99" s="4">
        <v>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>
        <f t="shared" si="1"/>
        <v>0</v>
      </c>
    </row>
    <row r="100" customHeight="1" spans="1:14">
      <c r="A100" s="4">
        <v>98</v>
      </c>
      <c r="B100" s="5" t="s">
        <v>104</v>
      </c>
      <c r="C100" s="4">
        <f>VLOOKUP(B:B,[2]Sheet3!$A$1:$B$65536,2,0)</f>
        <v>2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>
        <f t="shared" si="1"/>
        <v>2</v>
      </c>
    </row>
    <row r="101" customHeight="1" spans="1:14">
      <c r="A101" s="4">
        <v>99</v>
      </c>
      <c r="B101" s="5" t="s">
        <v>105</v>
      </c>
      <c r="C101" s="4">
        <f>VLOOKUP(B:B,[2]Sheet3!$A$1:$B$65536,2,0)</f>
        <v>1.81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>
        <f t="shared" si="1"/>
        <v>1.81</v>
      </c>
    </row>
    <row r="102" customHeight="1" spans="1:14">
      <c r="A102" s="4">
        <v>100</v>
      </c>
      <c r="B102" s="6" t="s">
        <v>151</v>
      </c>
      <c r="C102" s="4">
        <f>VLOOKUP(B:B,[2]Sheet3!$A$1:$B$65536,2,0)</f>
        <v>4.31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>
        <f t="shared" si="1"/>
        <v>4.31</v>
      </c>
    </row>
    <row r="103" customHeight="1" spans="1:14">
      <c r="A103" s="4">
        <v>101</v>
      </c>
      <c r="B103" s="5" t="s">
        <v>106</v>
      </c>
      <c r="C103" s="4">
        <v>0</v>
      </c>
      <c r="D103" s="4"/>
      <c r="E103" s="4"/>
      <c r="F103" s="4"/>
      <c r="G103" s="4"/>
      <c r="H103" s="4"/>
      <c r="I103" s="4"/>
      <c r="J103" s="4">
        <v>0.8</v>
      </c>
      <c r="K103" s="4"/>
      <c r="L103" s="4"/>
      <c r="M103" s="4"/>
      <c r="N103" s="4">
        <f t="shared" si="1"/>
        <v>0.8</v>
      </c>
    </row>
    <row r="104" customHeight="1" spans="1:14">
      <c r="A104" s="4">
        <v>102</v>
      </c>
      <c r="B104" s="5" t="s">
        <v>107</v>
      </c>
      <c r="C104" s="4">
        <v>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>
        <f t="shared" si="1"/>
        <v>0</v>
      </c>
    </row>
    <row r="105" customHeight="1" spans="1:14">
      <c r="A105" s="4">
        <v>103</v>
      </c>
      <c r="B105" s="5" t="s">
        <v>108</v>
      </c>
      <c r="C105" s="4">
        <f>VLOOKUP(B:B,[2]Sheet3!$A$1:$B$65536,2,0)</f>
        <v>2.5</v>
      </c>
      <c r="D105" s="4"/>
      <c r="E105" s="4"/>
      <c r="F105" s="4"/>
      <c r="G105" s="4"/>
      <c r="H105" s="4">
        <v>0.5</v>
      </c>
      <c r="I105" s="4"/>
      <c r="J105" s="4"/>
      <c r="K105" s="4"/>
      <c r="L105" s="4"/>
      <c r="M105" s="4"/>
      <c r="N105" s="4">
        <f t="shared" si="1"/>
        <v>3</v>
      </c>
    </row>
    <row r="106" customHeight="1" spans="1:14">
      <c r="A106" s="4">
        <v>104</v>
      </c>
      <c r="B106" s="5" t="s">
        <v>153</v>
      </c>
      <c r="C106" s="4">
        <f>VLOOKUP(B:B,[2]Sheet3!$A$1:$B$65536,2,0)</f>
        <v>8.12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>
        <f t="shared" si="1"/>
        <v>8.12</v>
      </c>
    </row>
    <row r="107" customHeight="1" spans="1:14">
      <c r="A107" s="4">
        <v>105</v>
      </c>
      <c r="B107" s="5" t="s">
        <v>109</v>
      </c>
      <c r="C107" s="4">
        <f>VLOOKUP(B:B,[2]Sheet3!$A$1:$B$65536,2,0)</f>
        <v>2.5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>
        <f t="shared" si="1"/>
        <v>2.5</v>
      </c>
    </row>
    <row r="108" customHeight="1" spans="1:14">
      <c r="A108" s="4">
        <v>106</v>
      </c>
      <c r="B108" s="5" t="s">
        <v>110</v>
      </c>
      <c r="C108" s="4">
        <f>VLOOKUP(B:B,[2]Sheet3!$A$1:$B$65536,2,0)</f>
        <v>3.3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f t="shared" si="1"/>
        <v>3.3</v>
      </c>
    </row>
    <row r="109" customHeight="1" spans="1:14">
      <c r="A109" s="4">
        <v>107</v>
      </c>
      <c r="B109" s="5" t="s">
        <v>111</v>
      </c>
      <c r="C109" s="4">
        <f>VLOOKUP(B:B,[2]Sheet3!$A$1:$B$65536,2,0)</f>
        <v>1.25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>
        <f t="shared" si="1"/>
        <v>1.25</v>
      </c>
    </row>
    <row r="110" customHeight="1" spans="1:14">
      <c r="A110" s="4">
        <v>108</v>
      </c>
      <c r="B110" s="5" t="s">
        <v>112</v>
      </c>
      <c r="C110" s="4">
        <f>VLOOKUP(B:B,[2]Sheet3!$A$1:$B$65536,2,0)</f>
        <v>2.5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>
        <f t="shared" si="1"/>
        <v>2.5</v>
      </c>
    </row>
    <row r="111" customHeight="1" spans="1:14">
      <c r="A111" s="4">
        <v>109</v>
      </c>
      <c r="B111" s="5" t="s">
        <v>113</v>
      </c>
      <c r="C111" s="4">
        <f>VLOOKUP(B:B,[2]Sheet3!$A$1:$B$65536,2,0)</f>
        <v>1.25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f t="shared" si="1"/>
        <v>1.25</v>
      </c>
    </row>
    <row r="112" customHeight="1" spans="1:14">
      <c r="A112" s="4">
        <v>110</v>
      </c>
      <c r="B112" s="5" t="s">
        <v>114</v>
      </c>
      <c r="C112" s="4">
        <v>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>
        <f t="shared" si="1"/>
        <v>0</v>
      </c>
    </row>
    <row r="113" customHeight="1" spans="1:14">
      <c r="A113" s="4">
        <v>111</v>
      </c>
      <c r="B113" s="5" t="s">
        <v>115</v>
      </c>
      <c r="C113" s="4">
        <v>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>
        <f t="shared" si="1"/>
        <v>0</v>
      </c>
    </row>
    <row r="114" customHeight="1" spans="1:14">
      <c r="A114" s="4">
        <v>112</v>
      </c>
      <c r="B114" s="5" t="s">
        <v>116</v>
      </c>
      <c r="C114" s="4">
        <v>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>
        <f t="shared" si="1"/>
        <v>0</v>
      </c>
    </row>
    <row r="115" customHeight="1" spans="1:14">
      <c r="A115" s="4">
        <v>113</v>
      </c>
      <c r="B115" s="5" t="s">
        <v>117</v>
      </c>
      <c r="C115" s="4">
        <f>VLOOKUP(B:B,[2]Sheet3!$A$1:$B$65536,2,0)</f>
        <v>2.5</v>
      </c>
      <c r="D115" s="4"/>
      <c r="E115" s="4"/>
      <c r="F115" s="4"/>
      <c r="G115" s="4"/>
      <c r="H115" s="4">
        <v>0.5</v>
      </c>
      <c r="I115" s="4"/>
      <c r="J115" s="4"/>
      <c r="K115" s="4"/>
      <c r="L115" s="4"/>
      <c r="M115" s="4"/>
      <c r="N115" s="4">
        <f t="shared" si="1"/>
        <v>3</v>
      </c>
    </row>
    <row r="116" customHeight="1" spans="1:14">
      <c r="A116" s="4">
        <v>114</v>
      </c>
      <c r="B116" s="5" t="s">
        <v>118</v>
      </c>
      <c r="C116" s="4">
        <f>VLOOKUP(B:B,[2]Sheet3!$A$1:$B$65536,2,0)</f>
        <v>2.5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>
        <f t="shared" si="1"/>
        <v>2.5</v>
      </c>
    </row>
    <row r="117" customHeight="1" spans="1:14">
      <c r="A117" s="4">
        <v>115</v>
      </c>
      <c r="B117" s="5" t="s">
        <v>119</v>
      </c>
      <c r="C117" s="4">
        <f>VLOOKUP(B:B,[2]Sheet3!$A$1:$B$65536,2,0)</f>
        <v>1.25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>
        <f t="shared" si="1"/>
        <v>1.25</v>
      </c>
    </row>
    <row r="118" customHeight="1" spans="1:14">
      <c r="A118" s="4">
        <v>116</v>
      </c>
      <c r="B118" s="5" t="s">
        <v>120</v>
      </c>
      <c r="C118" s="4">
        <v>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>
        <f t="shared" si="1"/>
        <v>0</v>
      </c>
    </row>
    <row r="119" customHeight="1" spans="1:14">
      <c r="A119" s="4">
        <v>117</v>
      </c>
      <c r="B119" s="5" t="s">
        <v>121</v>
      </c>
      <c r="C119" s="4">
        <v>0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>
        <f t="shared" si="1"/>
        <v>0</v>
      </c>
    </row>
    <row r="120" customHeight="1" spans="1:14">
      <c r="A120" s="4">
        <v>118</v>
      </c>
      <c r="B120" s="5" t="s">
        <v>122</v>
      </c>
      <c r="C120" s="4">
        <v>0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>
        <f t="shared" si="1"/>
        <v>0</v>
      </c>
    </row>
    <row r="121" customHeight="1" spans="1:14">
      <c r="A121" s="4">
        <v>119</v>
      </c>
      <c r="B121" s="5" t="s">
        <v>123</v>
      </c>
      <c r="C121" s="4">
        <v>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>
        <f t="shared" si="1"/>
        <v>0</v>
      </c>
    </row>
    <row r="122" customHeight="1" spans="1:14">
      <c r="A122" s="4">
        <v>120</v>
      </c>
      <c r="B122" s="5" t="s">
        <v>124</v>
      </c>
      <c r="C122" s="4">
        <f>VLOOKUP(B:B,[2]Sheet3!$A$1:$B$65536,2,0)</f>
        <v>1.25</v>
      </c>
      <c r="D122" s="4"/>
      <c r="E122" s="4"/>
      <c r="F122" s="4"/>
      <c r="G122" s="4"/>
      <c r="H122" s="4"/>
      <c r="I122" s="4"/>
      <c r="J122" s="4">
        <v>3.2</v>
      </c>
      <c r="K122" s="4"/>
      <c r="L122" s="4"/>
      <c r="M122" s="4"/>
      <c r="N122" s="4">
        <f t="shared" si="1"/>
        <v>4.45</v>
      </c>
    </row>
    <row r="123" customHeight="1" spans="1:14">
      <c r="A123" s="4">
        <v>121</v>
      </c>
      <c r="B123" s="5" t="s">
        <v>125</v>
      </c>
      <c r="C123" s="4">
        <f>VLOOKUP(B:B,[2]Sheet3!$A$1:$B$65536,2,0)</f>
        <v>1.25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>
        <f t="shared" si="1"/>
        <v>1.25</v>
      </c>
    </row>
    <row r="124" customHeight="1" spans="1:14">
      <c r="A124" s="4">
        <v>122</v>
      </c>
      <c r="B124" s="5" t="s">
        <v>126</v>
      </c>
      <c r="C124" s="4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>
        <f t="shared" si="1"/>
        <v>0</v>
      </c>
    </row>
    <row r="125" customHeight="1" spans="1:14">
      <c r="A125" s="4">
        <v>123</v>
      </c>
      <c r="B125" s="5" t="s">
        <v>127</v>
      </c>
      <c r="C125" s="4">
        <f>VLOOKUP(B:B,[2]Sheet3!$A$1:$B$65536,2,0)</f>
        <v>1.25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>
        <f t="shared" si="1"/>
        <v>1.25</v>
      </c>
    </row>
    <row r="126" customHeight="1" spans="1:14">
      <c r="A126" s="4">
        <v>124</v>
      </c>
      <c r="B126" s="5" t="s">
        <v>128</v>
      </c>
      <c r="C126" s="4">
        <f>VLOOKUP(B:B,[2]Sheet3!$A$1:$B$65536,2,0)</f>
        <v>2.5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>
        <f t="shared" si="1"/>
        <v>2.5</v>
      </c>
    </row>
    <row r="127" customHeight="1" spans="1:14">
      <c r="A127" s="4">
        <v>125</v>
      </c>
      <c r="B127" s="5" t="s">
        <v>129</v>
      </c>
      <c r="C127" s="4">
        <f>VLOOKUP(B:B,[2]Sheet3!$A$1:$B$65536,2,0)</f>
        <v>1.25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>
        <f t="shared" si="1"/>
        <v>1.25</v>
      </c>
    </row>
    <row r="128" customHeight="1" spans="1:14">
      <c r="A128" s="4">
        <v>126</v>
      </c>
      <c r="B128" s="5" t="s">
        <v>130</v>
      </c>
      <c r="C128" s="4">
        <v>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>
        <f t="shared" si="1"/>
        <v>0</v>
      </c>
    </row>
    <row r="129" customHeight="1" spans="1:14">
      <c r="A129" s="4">
        <v>127</v>
      </c>
      <c r="B129" s="5" t="s">
        <v>131</v>
      </c>
      <c r="C129" s="4">
        <v>0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>
        <f t="shared" si="1"/>
        <v>0</v>
      </c>
    </row>
    <row r="130" customHeight="1" spans="1:14">
      <c r="A130" s="4">
        <v>128</v>
      </c>
      <c r="B130" s="5" t="s">
        <v>132</v>
      </c>
      <c r="C130" s="4">
        <f>VLOOKUP(B:B,[2]Sheet3!$A$1:$B$65536,2,0)</f>
        <v>3.3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>
        <f t="shared" si="1"/>
        <v>3.3</v>
      </c>
    </row>
    <row r="131" customHeight="1" spans="1:14">
      <c r="A131" s="4">
        <v>129</v>
      </c>
      <c r="B131" s="5" t="s">
        <v>133</v>
      </c>
      <c r="C131" s="4">
        <f>VLOOKUP(B:B,[2]Sheet3!$A$1:$B$65536,2,0)</f>
        <v>2.5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>
        <f t="shared" ref="N131:N161" si="2">SUM(C131:M131)</f>
        <v>2.5</v>
      </c>
    </row>
    <row r="132" customHeight="1" spans="1:14">
      <c r="A132" s="4">
        <v>130</v>
      </c>
      <c r="B132" s="5" t="s">
        <v>134</v>
      </c>
      <c r="C132" s="4">
        <f>VLOOKUP(B:B,[2]Sheet3!$A$1:$B$65536,2,0)</f>
        <v>3.3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>
        <f t="shared" si="2"/>
        <v>3.3</v>
      </c>
    </row>
    <row r="133" customHeight="1" spans="1:14">
      <c r="A133" s="4">
        <v>131</v>
      </c>
      <c r="B133" s="5" t="s">
        <v>135</v>
      </c>
      <c r="C133" s="4">
        <f>VLOOKUP(B:B,[2]Sheet3!$A$1:$B$65536,2,0)</f>
        <v>1.25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>
        <f t="shared" si="2"/>
        <v>1.25</v>
      </c>
    </row>
    <row r="134" customHeight="1" spans="1:14">
      <c r="A134" s="4">
        <v>132</v>
      </c>
      <c r="B134" s="5" t="s">
        <v>136</v>
      </c>
      <c r="C134" s="4">
        <f>VLOOKUP(B:B,[2]Sheet3!$A$1:$B$65536,2,0)</f>
        <v>1.25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>
        <f t="shared" si="2"/>
        <v>1.25</v>
      </c>
    </row>
    <row r="135" customHeight="1" spans="1:14">
      <c r="A135" s="4">
        <v>133</v>
      </c>
      <c r="B135" s="5" t="s">
        <v>137</v>
      </c>
      <c r="C135" s="4">
        <v>0</v>
      </c>
      <c r="D135" s="4"/>
      <c r="E135" s="4"/>
      <c r="F135" s="4"/>
      <c r="G135" s="4"/>
      <c r="H135" s="4">
        <v>1</v>
      </c>
      <c r="I135" s="4"/>
      <c r="J135" s="4"/>
      <c r="K135" s="4"/>
      <c r="L135" s="4"/>
      <c r="M135" s="4"/>
      <c r="N135" s="4">
        <f t="shared" si="2"/>
        <v>1</v>
      </c>
    </row>
    <row r="136" customHeight="1" spans="1:14">
      <c r="A136" s="4">
        <v>134</v>
      </c>
      <c r="B136" s="5" t="s">
        <v>138</v>
      </c>
      <c r="C136" s="4">
        <f>VLOOKUP(B:B,[2]Sheet3!$A$1:$B$65536,2,0)</f>
        <v>1.25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>
        <f t="shared" si="2"/>
        <v>1.25</v>
      </c>
    </row>
    <row r="137" customHeight="1" spans="1:14">
      <c r="A137" s="4">
        <v>135</v>
      </c>
      <c r="B137" s="5" t="s">
        <v>139</v>
      </c>
      <c r="C137" s="4">
        <v>0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>
        <f t="shared" si="2"/>
        <v>0</v>
      </c>
    </row>
    <row r="138" customHeight="1" spans="1:14">
      <c r="A138" s="4">
        <v>136</v>
      </c>
      <c r="B138" s="5" t="s">
        <v>140</v>
      </c>
      <c r="C138" s="4">
        <v>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>
        <f t="shared" si="2"/>
        <v>0</v>
      </c>
    </row>
    <row r="139" customHeight="1" spans="1:14">
      <c r="A139" s="4">
        <v>137</v>
      </c>
      <c r="B139" s="5" t="s">
        <v>141</v>
      </c>
      <c r="C139" s="4">
        <f>VLOOKUP(B:B,[2]Sheet3!$A$1:$B$65536,2,0)</f>
        <v>1.25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>
        <f t="shared" si="2"/>
        <v>1.25</v>
      </c>
    </row>
    <row r="140" customHeight="1" spans="1:14">
      <c r="A140" s="4">
        <v>138</v>
      </c>
      <c r="B140" s="5" t="s">
        <v>142</v>
      </c>
      <c r="C140" s="4">
        <v>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f t="shared" si="2"/>
        <v>0</v>
      </c>
    </row>
    <row r="141" customHeight="1" spans="1:14">
      <c r="A141" s="4">
        <v>139</v>
      </c>
      <c r="B141" s="5" t="s">
        <v>143</v>
      </c>
      <c r="C141" s="4">
        <v>0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>
        <f t="shared" si="2"/>
        <v>0</v>
      </c>
    </row>
    <row r="142" customHeight="1" spans="1:14">
      <c r="A142" s="4">
        <v>140</v>
      </c>
      <c r="B142" s="7" t="s">
        <v>144</v>
      </c>
      <c r="C142" s="4">
        <v>0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>
        <f t="shared" si="2"/>
        <v>0</v>
      </c>
    </row>
    <row r="143" customHeight="1" spans="1:14">
      <c r="A143" s="4">
        <v>141</v>
      </c>
      <c r="B143" s="7" t="s">
        <v>145</v>
      </c>
      <c r="C143" s="4">
        <v>0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>
        <f t="shared" si="2"/>
        <v>0</v>
      </c>
    </row>
    <row r="144" customHeight="1" spans="1:14">
      <c r="A144" s="4">
        <v>142</v>
      </c>
      <c r="B144" s="7" t="s">
        <v>146</v>
      </c>
      <c r="C144" s="4">
        <v>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>
        <f t="shared" si="2"/>
        <v>0</v>
      </c>
    </row>
    <row r="145" customHeight="1" spans="1:14">
      <c r="A145" s="4">
        <v>143</v>
      </c>
      <c r="B145" s="7" t="s">
        <v>147</v>
      </c>
      <c r="C145" s="4">
        <v>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>
        <f t="shared" si="2"/>
        <v>0</v>
      </c>
    </row>
    <row r="146" customHeight="1" spans="1:14">
      <c r="A146" s="4">
        <v>144</v>
      </c>
      <c r="B146" s="7" t="s">
        <v>183</v>
      </c>
      <c r="C146" s="4">
        <v>0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>
        <f t="shared" si="2"/>
        <v>0</v>
      </c>
    </row>
    <row r="147" customHeight="1" spans="1:14">
      <c r="A147" s="4">
        <v>145</v>
      </c>
      <c r="B147" s="7" t="s">
        <v>148</v>
      </c>
      <c r="C147" s="4">
        <v>0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>
        <f t="shared" si="2"/>
        <v>0</v>
      </c>
    </row>
    <row r="148" customHeight="1" spans="1:14">
      <c r="A148" s="4">
        <v>146</v>
      </c>
      <c r="B148" s="7" t="s">
        <v>184</v>
      </c>
      <c r="C148" s="4">
        <v>0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>
        <f t="shared" si="2"/>
        <v>0</v>
      </c>
    </row>
    <row r="149" customHeight="1" spans="1:14">
      <c r="A149" s="4">
        <v>147</v>
      </c>
      <c r="B149" s="7" t="s">
        <v>149</v>
      </c>
      <c r="C149" s="4">
        <v>0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>
        <f t="shared" si="2"/>
        <v>0</v>
      </c>
    </row>
    <row r="150" customHeight="1" spans="1:14">
      <c r="A150" s="4">
        <v>148</v>
      </c>
      <c r="B150" s="7" t="s">
        <v>150</v>
      </c>
      <c r="C150" s="4">
        <v>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>
        <f t="shared" si="2"/>
        <v>0</v>
      </c>
    </row>
    <row r="151" customHeight="1" spans="1:14">
      <c r="A151" s="4">
        <v>149</v>
      </c>
      <c r="B151" s="6" t="s">
        <v>154</v>
      </c>
      <c r="C151" s="4">
        <f>VLOOKUP(B:B,[2]Sheet3!$A$1:$B$65536,2,0)</f>
        <v>1.25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>
        <f t="shared" si="2"/>
        <v>1.25</v>
      </c>
    </row>
    <row r="152" customHeight="1" spans="1:14">
      <c r="A152" s="4">
        <v>150</v>
      </c>
      <c r="B152" s="6" t="s">
        <v>155</v>
      </c>
      <c r="C152" s="4">
        <f>VLOOKUP(B:B,[2]Sheet3!$A$1:$B$65536,2,0)</f>
        <v>1.25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>
        <f t="shared" si="2"/>
        <v>1.25</v>
      </c>
    </row>
    <row r="153" customHeight="1" spans="1:14">
      <c r="A153" s="4">
        <v>151</v>
      </c>
      <c r="B153" s="6" t="s">
        <v>156</v>
      </c>
      <c r="C153" s="4">
        <f>VLOOKUP(B:B,[2]Sheet3!$A$1:$B$65536,2,0)</f>
        <v>5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>
        <f t="shared" si="2"/>
        <v>5</v>
      </c>
    </row>
    <row r="154" customHeight="1" spans="1:14">
      <c r="A154" s="4">
        <v>152</v>
      </c>
      <c r="B154" s="6" t="s">
        <v>157</v>
      </c>
      <c r="C154" s="4">
        <f>VLOOKUP(B:B,[2]Sheet3!$A$1:$B$65536,2,0)</f>
        <v>1.25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>
        <f t="shared" si="2"/>
        <v>1.25</v>
      </c>
    </row>
    <row r="155" customHeight="1" spans="1:14">
      <c r="A155" s="4">
        <v>153</v>
      </c>
      <c r="B155" s="6" t="s">
        <v>158</v>
      </c>
      <c r="C155" s="4">
        <f>VLOOKUP(B:B,[2]Sheet3!$A$1:$B$65536,2,0)</f>
        <v>1.25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>
        <f t="shared" si="2"/>
        <v>1.25</v>
      </c>
    </row>
    <row r="156" customHeight="1" spans="1:14">
      <c r="A156" s="4">
        <v>154</v>
      </c>
      <c r="B156" s="6" t="s">
        <v>186</v>
      </c>
      <c r="C156" s="4">
        <f>VLOOKUP(B:B,[2]Sheet3!$A$1:$B$65536,2,0)</f>
        <v>2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>
        <f t="shared" si="2"/>
        <v>2</v>
      </c>
    </row>
    <row r="157" customHeight="1" spans="1:14">
      <c r="A157" s="4">
        <v>155</v>
      </c>
      <c r="B157" s="6" t="s">
        <v>187</v>
      </c>
      <c r="C157" s="4">
        <f>VLOOKUP(B:B,[2]Sheet3!$A$1:$B$65536,2,0)</f>
        <v>2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>
        <f t="shared" si="2"/>
        <v>2</v>
      </c>
    </row>
    <row r="158" customHeight="1" spans="1:14">
      <c r="A158" s="4">
        <v>156</v>
      </c>
      <c r="B158" s="6" t="s">
        <v>188</v>
      </c>
      <c r="C158" s="4">
        <f>VLOOKUP(B:B,[2]Sheet3!$A$1:$B$65536,2,0)</f>
        <v>1.44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>
        <f t="shared" si="2"/>
        <v>1.44</v>
      </c>
    </row>
    <row r="159" customHeight="1" spans="1:14">
      <c r="A159" s="4">
        <v>157</v>
      </c>
      <c r="B159" s="6" t="s">
        <v>189</v>
      </c>
      <c r="C159" s="4">
        <f>VLOOKUP(B:B,[2]Sheet3!$A$1:$B$65536,2,0)</f>
        <v>2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>
        <f t="shared" si="2"/>
        <v>2</v>
      </c>
    </row>
    <row r="160" customHeight="1" spans="1:14">
      <c r="A160" s="4">
        <v>158</v>
      </c>
      <c r="B160" s="6" t="s">
        <v>190</v>
      </c>
      <c r="C160" s="4">
        <f>VLOOKUP(B:B,[2]Sheet3!$A$1:$B$65536,2,0)</f>
        <v>1.81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>
        <f t="shared" si="2"/>
        <v>1.81</v>
      </c>
    </row>
    <row r="161" customHeight="1" spans="1:14">
      <c r="A161" s="4">
        <v>159</v>
      </c>
      <c r="B161" s="6" t="s">
        <v>191</v>
      </c>
      <c r="C161" s="4">
        <f>VLOOKUP(B:B,[2]Sheet3!$A$1:$B$65536,2,0)</f>
        <v>1.86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>
        <f t="shared" si="2"/>
        <v>1.86</v>
      </c>
    </row>
  </sheetData>
  <mergeCells count="1">
    <mergeCell ref="A1:N1"/>
  </mergeCells>
  <conditionalFormatting sqref="C2:N2">
    <cfRule type="expression" priority="18">
      <formula>ROW()=ActiveR</formula>
    </cfRule>
    <cfRule type="expression" priority="17">
      <formula>COLUMN()=ActiveC</formula>
    </cfRule>
  </conditionalFormatting>
  <conditionalFormatting sqref="B156">
    <cfRule type="expression" priority="16">
      <formula>ROW()=ActiveR</formula>
    </cfRule>
    <cfRule type="expression" priority="15">
      <formula>COLUMN()=ActiveC</formula>
    </cfRule>
  </conditionalFormatting>
  <conditionalFormatting sqref="B157">
    <cfRule type="expression" priority="14">
      <formula>ROW()=ActiveR</formula>
    </cfRule>
    <cfRule type="expression" priority="13">
      <formula>COLUMN()=ActiveC</formula>
    </cfRule>
  </conditionalFormatting>
  <conditionalFormatting sqref="B158">
    <cfRule type="expression" priority="12">
      <formula>ROW()=ActiveR</formula>
    </cfRule>
    <cfRule type="expression" priority="11">
      <formula>COLUMN()=ActiveC</formula>
    </cfRule>
  </conditionalFormatting>
  <conditionalFormatting sqref="B159">
    <cfRule type="expression" priority="10">
      <formula>ROW()=ActiveR</formula>
    </cfRule>
    <cfRule type="expression" priority="9">
      <formula>COLUMN()=ActiveC</formula>
    </cfRule>
  </conditionalFormatting>
  <conditionalFormatting sqref="B160">
    <cfRule type="expression" priority="8">
      <formula>ROW()=ActiveR</formula>
    </cfRule>
    <cfRule type="expression" priority="7">
      <formula>COLUMN()=ActiveC</formula>
    </cfRule>
  </conditionalFormatting>
  <conditionalFormatting sqref="B161">
    <cfRule type="expression" priority="5">
      <formula>COLUMN()=ActiveC</formula>
    </cfRule>
    <cfRule type="expression" priority="6">
      <formula>ROW()=ActiveR</formula>
    </cfRule>
  </conditionalFormatting>
  <conditionalFormatting sqref="B2:B161">
    <cfRule type="duplicateValues" dxfId="1" priority="19"/>
  </conditionalFormatting>
  <conditionalFormatting sqref="A1 A2:B155 A156:A161">
    <cfRule type="expression" priority="21">
      <formula>ROW()=ActiveR</formula>
    </cfRule>
    <cfRule type="expression" priority="20">
      <formula>COLUMN()=ActiveC</formula>
    </cfRule>
  </conditionalFormatting>
  <conditionalFormatting sqref="B2 B151:B161">
    <cfRule type="duplicateValues" dxfId="1" priority="2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2022年汇总表</vt:lpstr>
      <vt:lpstr>2022年上半年（教育）</vt:lpstr>
      <vt:lpstr>2022上半年（职技）</vt:lpstr>
      <vt:lpstr>2022年下半年</vt:lpstr>
      <vt:lpstr>2022业绩点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2022-12-23T01:04:11Z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